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3116584fff8bc41b/Documentos/"/>
    </mc:Choice>
  </mc:AlternateContent>
  <xr:revisionPtr revIDLastSave="9" documentId="8_{747CDBA2-BB04-4DA4-B4A9-1BFA8FFF22BB}" xr6:coauthVersionLast="47" xr6:coauthVersionMax="47" xr10:uidLastSave="{77E7038E-57B7-4D50-806A-584491CBF6E0}"/>
  <bookViews>
    <workbookView xWindow="-120" yWindow="-120" windowWidth="20730" windowHeight="11160" activeTab="1" xr2:uid="{00000000-000D-0000-FFFF-FFFF00000000}"/>
  </bookViews>
  <sheets>
    <sheet name="Plan1" sheetId="1" r:id="rId1"/>
    <sheet name="Horário Geral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I0z5RjruNuahjHV7DqEGf46hWHw=="/>
    </ext>
  </extLst>
</workbook>
</file>

<file path=xl/calcChain.xml><?xml version="1.0" encoding="utf-8"?>
<calcChain xmlns="http://schemas.openxmlformats.org/spreadsheetml/2006/main">
  <c r="CO76" i="2" l="1"/>
  <c r="CN76" i="2"/>
  <c r="CM76" i="2"/>
  <c r="CL76" i="2"/>
  <c r="CK76" i="2"/>
  <c r="CJ76" i="2"/>
  <c r="CI76" i="2"/>
  <c r="CH76" i="2"/>
  <c r="CG76" i="2"/>
  <c r="CF76" i="2"/>
  <c r="CE76" i="2"/>
  <c r="CD76" i="2"/>
  <c r="CC76" i="2"/>
  <c r="CB76" i="2"/>
  <c r="CA76" i="2"/>
  <c r="BZ76" i="2"/>
  <c r="BY76" i="2"/>
  <c r="BX76" i="2"/>
  <c r="BW76" i="2"/>
  <c r="BV76" i="2"/>
  <c r="BU76" i="2"/>
  <c r="BT76" i="2"/>
  <c r="BS76" i="2"/>
  <c r="BR76" i="2"/>
  <c r="BQ76" i="2"/>
  <c r="BP76" i="2"/>
  <c r="BO76" i="2"/>
  <c r="BN76" i="2"/>
  <c r="BM76" i="2"/>
  <c r="BL76" i="2"/>
  <c r="BK76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C75" i="2"/>
  <c r="CB75" i="2"/>
  <c r="CA75" i="2"/>
  <c r="BZ75" i="2"/>
  <c r="BY75" i="2"/>
  <c r="BX75" i="2"/>
  <c r="BW75" i="2"/>
  <c r="BV75" i="2"/>
  <c r="BU75" i="2"/>
  <c r="BT75" i="2"/>
  <c r="BS75" i="2"/>
  <c r="BR75" i="2"/>
  <c r="BQ75" i="2"/>
  <c r="BP75" i="2"/>
  <c r="BO75" i="2"/>
  <c r="BN75" i="2"/>
  <c r="BM75" i="2"/>
  <c r="BL75" i="2"/>
  <c r="BK75" i="2"/>
  <c r="CO74" i="2"/>
  <c r="CN74" i="2"/>
  <c r="CM74" i="2"/>
  <c r="CL74" i="2"/>
  <c r="CK74" i="2"/>
  <c r="CJ74" i="2"/>
  <c r="CI74" i="2"/>
  <c r="CH74" i="2"/>
  <c r="CG74" i="2"/>
  <c r="CF74" i="2"/>
  <c r="CE74" i="2"/>
  <c r="CD74" i="2"/>
  <c r="CC74" i="2"/>
  <c r="CB74" i="2"/>
  <c r="CA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CO72" i="2"/>
  <c r="CN72" i="2"/>
  <c r="CM72" i="2"/>
  <c r="CL72" i="2"/>
  <c r="CK72" i="2"/>
  <c r="CJ72" i="2"/>
  <c r="CI72" i="2"/>
  <c r="CH72" i="2"/>
  <c r="CG72" i="2"/>
  <c r="CF72" i="2"/>
  <c r="CE72" i="2"/>
  <c r="CD72" i="2"/>
  <c r="CC72" i="2"/>
  <c r="CB72" i="2"/>
  <c r="CA72" i="2"/>
  <c r="BZ72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K72" i="2"/>
  <c r="CO71" i="2"/>
  <c r="CN71" i="2"/>
  <c r="CM71" i="2"/>
  <c r="CL71" i="2"/>
  <c r="CK71" i="2"/>
  <c r="CJ71" i="2"/>
  <c r="CI71" i="2"/>
  <c r="CH71" i="2"/>
  <c r="CG71" i="2"/>
  <c r="CF71" i="2"/>
  <c r="CE71" i="2"/>
  <c r="CD71" i="2"/>
  <c r="CC71" i="2"/>
  <c r="CB71" i="2"/>
  <c r="CA71" i="2"/>
  <c r="BZ71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M71" i="2"/>
  <c r="BL71" i="2"/>
  <c r="BK71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CO69" i="2"/>
  <c r="CN69" i="2"/>
  <c r="CM69" i="2"/>
  <c r="CL69" i="2"/>
  <c r="CK69" i="2"/>
  <c r="CJ69" i="2"/>
  <c r="CI69" i="2"/>
  <c r="CH69" i="2"/>
  <c r="CG69" i="2"/>
  <c r="CF69" i="2"/>
  <c r="CE69" i="2"/>
  <c r="CD69" i="2"/>
  <c r="CC69" i="2"/>
  <c r="CB69" i="2"/>
  <c r="CA69" i="2"/>
  <c r="BZ69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M69" i="2"/>
  <c r="BL69" i="2"/>
  <c r="BK69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</calcChain>
</file>

<file path=xl/sharedStrings.xml><?xml version="1.0" encoding="utf-8"?>
<sst xmlns="http://schemas.openxmlformats.org/spreadsheetml/2006/main" count="2189" uniqueCount="286">
  <si>
    <t>MAPA DE OCUPAÇÃO DE SALAS</t>
  </si>
  <si>
    <t>MATUTINO</t>
  </si>
  <si>
    <t>BLOCO B</t>
  </si>
  <si>
    <t>BLOCO C</t>
  </si>
  <si>
    <t>BLOCO A</t>
  </si>
  <si>
    <t xml:space="preserve">   1º PISO</t>
  </si>
  <si>
    <t>TERREO</t>
  </si>
  <si>
    <t xml:space="preserve">  1º PISO</t>
  </si>
  <si>
    <t xml:space="preserve"> 1º PISO</t>
  </si>
  <si>
    <t>Dias</t>
  </si>
  <si>
    <t>Horários</t>
  </si>
  <si>
    <t>Sala 1</t>
  </si>
  <si>
    <t>Sala 2</t>
  </si>
  <si>
    <t>Sala 3</t>
  </si>
  <si>
    <t>Sala 4</t>
  </si>
  <si>
    <t>Sala 5</t>
  </si>
  <si>
    <t>Sala 6</t>
  </si>
  <si>
    <t>Lab 1</t>
  </si>
  <si>
    <t>Lab2</t>
  </si>
  <si>
    <t>Lab3</t>
  </si>
  <si>
    <t>Lab 4</t>
  </si>
  <si>
    <t>Lab 5</t>
  </si>
  <si>
    <t>Desenho</t>
  </si>
  <si>
    <t>Segunda</t>
  </si>
  <si>
    <t>7:10 às 8:00</t>
  </si>
  <si>
    <t>8:00 às 8:50</t>
  </si>
  <si>
    <t>8:50 as 9:40</t>
  </si>
  <si>
    <t>9:55 às 10:45</t>
  </si>
  <si>
    <t>10:45 às 11:35</t>
  </si>
  <si>
    <t>Terça</t>
  </si>
  <si>
    <t>Quarta</t>
  </si>
  <si>
    <t>7:10 às 7:55</t>
  </si>
  <si>
    <t>7:55 às 8:40</t>
  </si>
  <si>
    <t>8:40 as 9:25</t>
  </si>
  <si>
    <t>9:40 às 10:25</t>
  </si>
  <si>
    <t>10:25 às 11:10</t>
  </si>
  <si>
    <t>11:10  às 11:55</t>
  </si>
  <si>
    <t>Quinta</t>
  </si>
  <si>
    <t>Sexta</t>
  </si>
  <si>
    <t>VESPERTINO</t>
  </si>
  <si>
    <t>Térreo</t>
  </si>
  <si>
    <t xml:space="preserve"> BLOCO C - 1º PISO</t>
  </si>
  <si>
    <t>1º PISO</t>
  </si>
  <si>
    <t>dias</t>
  </si>
  <si>
    <t>13:10 às 14:00</t>
  </si>
  <si>
    <t>14:00 às 14:50</t>
  </si>
  <si>
    <t>14:50 as 15:40</t>
  </si>
  <si>
    <t>15:55 às 16:45</t>
  </si>
  <si>
    <t>16:45 às 17:35</t>
  </si>
  <si>
    <t>13:10 às 13:55</t>
  </si>
  <si>
    <t>13:55 às 14:40</t>
  </si>
  <si>
    <t>14:40 as 15:25</t>
  </si>
  <si>
    <t>15:40 às 16:25</t>
  </si>
  <si>
    <t>16:25 às 17:10</t>
  </si>
  <si>
    <t>17:10  às 17:55</t>
  </si>
  <si>
    <t>BLOCO B – TERREO</t>
  </si>
  <si>
    <t>BLOCO C – 1º PISO</t>
  </si>
  <si>
    <t>BLOCO C – TERREO</t>
  </si>
  <si>
    <t>BLOCO B – 1º PISO</t>
  </si>
  <si>
    <t>SALA 2 – FÍSICA</t>
  </si>
  <si>
    <t>SALA 1 – BIOLOGIA</t>
  </si>
  <si>
    <t>SALA 2 – DISCIPLINAS TÉCNICAS ELETROMECÂNICA</t>
  </si>
  <si>
    <t>SALA 1 – INGLÊS E ESPANHOL</t>
  </si>
  <si>
    <t>SALA 2 – QUIMICA</t>
  </si>
  <si>
    <t>SALA – 2 –PORTUGUES- 2ºS E 3ºS – EMPREEDEDORISMO E OPP</t>
  </si>
  <si>
    <t>SALA 3 – MATEMÁTICA (CURSO INFORMÁTICA) E ARTE</t>
  </si>
  <si>
    <t>SALA 3 – PORTUGUES – 1ºS e 2º Eletro</t>
  </si>
  <si>
    <t>SALA 4 – MATEMÁTICA – EDIFICAÇÕES E ELETRO E ARQUITETURA</t>
  </si>
  <si>
    <t>SALA 4 – HISTORIA</t>
  </si>
  <si>
    <t xml:space="preserve">SALA 5 – DISCIPLINAS TÉCNICAS – EDIFICAÇÕES </t>
  </si>
  <si>
    <t>SALA 5 - GEOGRAFIA</t>
  </si>
  <si>
    <t>SALA 6 – DISCIPLINAS TÉCNICAS – EDIFICAÇÕES E ARQUITETURA</t>
  </si>
  <si>
    <t>SALA 6 – FILOSOFIA E SOCIOLOGIA</t>
  </si>
  <si>
    <t xml:space="preserve">    </t>
  </si>
  <si>
    <t>INSTITUTO FEDERAL DE EDUCAÇÃO, CIÊNCIA E TECNOLOGIA DE RONDÔNIA</t>
  </si>
  <si>
    <t xml:space="preserve">HORÁRIOS CURSOS TÉCNICOS INTEGRADOS </t>
  </si>
  <si>
    <t>TURMAS</t>
  </si>
  <si>
    <t>EDIFICAÇÕES - BLOCO C</t>
  </si>
  <si>
    <t>ELETROMECÂNICA</t>
  </si>
  <si>
    <t>INFORMÁTICA</t>
  </si>
  <si>
    <t>ARQUITETURA</t>
  </si>
  <si>
    <t>Dia</t>
  </si>
  <si>
    <t>Aula</t>
  </si>
  <si>
    <t>Horário</t>
  </si>
  <si>
    <t xml:space="preserve">1º A EDIF. </t>
  </si>
  <si>
    <t>Docente</t>
  </si>
  <si>
    <t>Sala</t>
  </si>
  <si>
    <t>1º B EDIF.</t>
  </si>
  <si>
    <t>2º A EDIF</t>
  </si>
  <si>
    <t>2º B EDIF</t>
  </si>
  <si>
    <t>3º A EDIF</t>
  </si>
  <si>
    <t>3º B EDIF</t>
  </si>
  <si>
    <t>1º A ELETRO</t>
  </si>
  <si>
    <t>1º B ELETRO</t>
  </si>
  <si>
    <t>2º A ELETRO</t>
  </si>
  <si>
    <t>2º B ELETRO</t>
  </si>
  <si>
    <t>3º A ELETRO</t>
  </si>
  <si>
    <t>3º B ELETRO</t>
  </si>
  <si>
    <t>1º A INFO</t>
  </si>
  <si>
    <t>1º B INFO</t>
  </si>
  <si>
    <t>2º A INFO</t>
  </si>
  <si>
    <t>2º B INFO</t>
  </si>
  <si>
    <t>3º A INFO</t>
  </si>
  <si>
    <t>3º B INFO</t>
  </si>
  <si>
    <t>BS1</t>
  </si>
  <si>
    <t>BS2</t>
  </si>
  <si>
    <t>BS3</t>
  </si>
  <si>
    <t>BS4</t>
  </si>
  <si>
    <t>BS5</t>
  </si>
  <si>
    <t>BS6</t>
  </si>
  <si>
    <t>BT1</t>
  </si>
  <si>
    <t>BT2</t>
  </si>
  <si>
    <t>BT3</t>
  </si>
  <si>
    <t>BT4</t>
  </si>
  <si>
    <t>BT5</t>
  </si>
  <si>
    <t>BT6</t>
  </si>
  <si>
    <t>Sala 1 Bloco C</t>
  </si>
  <si>
    <t>CS2</t>
  </si>
  <si>
    <t>CS3</t>
  </si>
  <si>
    <t>CS4</t>
  </si>
  <si>
    <t>CS5</t>
  </si>
  <si>
    <t>CS6</t>
  </si>
  <si>
    <t>CT1</t>
  </si>
  <si>
    <t>CT2</t>
  </si>
  <si>
    <t>CT3</t>
  </si>
  <si>
    <t>CT4</t>
  </si>
  <si>
    <t>CT5</t>
  </si>
  <si>
    <t>CT6</t>
  </si>
  <si>
    <t>AL1</t>
  </si>
  <si>
    <t>AL2</t>
  </si>
  <si>
    <t>AL3</t>
  </si>
  <si>
    <t>AL4</t>
  </si>
  <si>
    <t>AL5</t>
  </si>
  <si>
    <t>Quadra</t>
  </si>
  <si>
    <t>Lab. Des</t>
  </si>
  <si>
    <t>SEGUNDA</t>
  </si>
  <si>
    <t>1ª</t>
  </si>
  <si>
    <t>Ed.Física</t>
  </si>
  <si>
    <t>Paulo</t>
  </si>
  <si>
    <t>Des. Técnico</t>
  </si>
  <si>
    <t>Artur</t>
  </si>
  <si>
    <t>Lab.Des.</t>
  </si>
  <si>
    <t>Matemática</t>
  </si>
  <si>
    <t>Edinálcio</t>
  </si>
  <si>
    <t>Sala 2 Bloco C</t>
  </si>
  <si>
    <t>Português</t>
  </si>
  <si>
    <t>Rosa</t>
  </si>
  <si>
    <t>Sala 6 Bloco B</t>
  </si>
  <si>
    <t>Moisés</t>
  </si>
  <si>
    <t>Sala 3 Bloco C</t>
  </si>
  <si>
    <t>Proj. inst. Elét.</t>
  </si>
  <si>
    <t>Sankeis</t>
  </si>
  <si>
    <t>Sala 2 Térreo C</t>
  </si>
  <si>
    <t>Metrologia</t>
  </si>
  <si>
    <t>Eduardo D.</t>
  </si>
  <si>
    <t>Sala 1 Bloco B</t>
  </si>
  <si>
    <t>Maq. Elétricas</t>
  </si>
  <si>
    <t xml:space="preserve">Adriana </t>
  </si>
  <si>
    <t>Sala 2 Bloco B</t>
  </si>
  <si>
    <t>Elem. Máquinas</t>
  </si>
  <si>
    <t>Carlos</t>
  </si>
  <si>
    <t>Sala 3 Bloco B</t>
  </si>
  <si>
    <t>Sérgio</t>
  </si>
  <si>
    <t>Sala 4 Bloco B</t>
  </si>
  <si>
    <t>Adriana C</t>
  </si>
  <si>
    <t>Sala 4 Bloco C</t>
  </si>
  <si>
    <t>Geografia</t>
  </si>
  <si>
    <t>Jaqueline</t>
  </si>
  <si>
    <t>Sala 5 Bloco C</t>
  </si>
  <si>
    <t>Redes</t>
  </si>
  <si>
    <t>Arno</t>
  </si>
  <si>
    <t>Lab 2</t>
  </si>
  <si>
    <t>2ª</t>
  </si>
  <si>
    <t>Lab. Des.</t>
  </si>
  <si>
    <t>Sociologia</t>
  </si>
  <si>
    <t>Ricardo A.</t>
  </si>
  <si>
    <t>Filosofia</t>
  </si>
  <si>
    <t>Alvino</t>
  </si>
  <si>
    <t>3ª</t>
  </si>
  <si>
    <t>8:50  às 9:40</t>
  </si>
  <si>
    <t>Marcel</t>
  </si>
  <si>
    <t>Projeto Arqt.</t>
  </si>
  <si>
    <t>S/ professor</t>
  </si>
  <si>
    <t>Laboratório 4</t>
  </si>
  <si>
    <t>Eletricidade</t>
  </si>
  <si>
    <t>Maq.Hid.Pneumáticas</t>
  </si>
  <si>
    <t>IMC</t>
  </si>
  <si>
    <t>Ricardo A</t>
  </si>
  <si>
    <t>Edinácio</t>
  </si>
  <si>
    <t>Sala 6 Bloco C</t>
  </si>
  <si>
    <t>Intervalo</t>
  </si>
  <si>
    <t>9:40 às 9:55</t>
  </si>
  <si>
    <t>4ª</t>
  </si>
  <si>
    <t>POO</t>
  </si>
  <si>
    <t>Douglas</t>
  </si>
  <si>
    <t>P.Web</t>
  </si>
  <si>
    <t>Bruno</t>
  </si>
  <si>
    <t>Lab 3</t>
  </si>
  <si>
    <t>5ª</t>
  </si>
  <si>
    <t>-</t>
  </si>
  <si>
    <t>Inglês</t>
  </si>
  <si>
    <t>Maria Helena</t>
  </si>
  <si>
    <t>Sala 5 Bloco B</t>
  </si>
  <si>
    <t>Química</t>
  </si>
  <si>
    <t>Rodrigo S</t>
  </si>
  <si>
    <t>História</t>
  </si>
  <si>
    <t>Estabilidade</t>
  </si>
  <si>
    <t>Michel</t>
  </si>
  <si>
    <t>Biologia</t>
  </si>
  <si>
    <t>Camila</t>
  </si>
  <si>
    <t>Éder</t>
  </si>
  <si>
    <t>Valdir</t>
  </si>
  <si>
    <t>14:50 às 15:40</t>
  </si>
  <si>
    <t>Tec.Const.</t>
  </si>
  <si>
    <t>Saboia</t>
  </si>
  <si>
    <t>Gerenciamento</t>
  </si>
  <si>
    <t>15:40 às 15:55</t>
  </si>
  <si>
    <t>Planel.Orçamento</t>
  </si>
  <si>
    <t>TERÇA</t>
  </si>
  <si>
    <t>Legislação</t>
  </si>
  <si>
    <t>Tiago</t>
  </si>
  <si>
    <t>Valmir</t>
  </si>
  <si>
    <t>Sílvio</t>
  </si>
  <si>
    <t>REMOTO</t>
  </si>
  <si>
    <t>Sala 5  Térreo B</t>
  </si>
  <si>
    <t>Luiz</t>
  </si>
  <si>
    <t>Espanhol</t>
  </si>
  <si>
    <t>Heloísa</t>
  </si>
  <si>
    <t>Aline</t>
  </si>
  <si>
    <t>Lógica</t>
  </si>
  <si>
    <t>Wagner</t>
  </si>
  <si>
    <t>OPP</t>
  </si>
  <si>
    <t>Osvaldo</t>
  </si>
  <si>
    <t>CS1</t>
  </si>
  <si>
    <t>Arte</t>
  </si>
  <si>
    <t>Fabiani</t>
  </si>
  <si>
    <t>Sala 5 Térreo B</t>
  </si>
  <si>
    <t>Inst. Elétricas</t>
  </si>
  <si>
    <t>Ewerton</t>
  </si>
  <si>
    <t>Empreendedorismo</t>
  </si>
  <si>
    <t>Valéria</t>
  </si>
  <si>
    <t>Aline R</t>
  </si>
  <si>
    <t>Dayanne</t>
  </si>
  <si>
    <t>Adriana</t>
  </si>
  <si>
    <t>Mecânica dos Solos</t>
  </si>
  <si>
    <t>Elaine</t>
  </si>
  <si>
    <t>Proj de Estruturas</t>
  </si>
  <si>
    <t>Desenho Técnico</t>
  </si>
  <si>
    <t>Angélica</t>
  </si>
  <si>
    <t>Eduardo D</t>
  </si>
  <si>
    <t>Física</t>
  </si>
  <si>
    <t>Vanjura</t>
  </si>
  <si>
    <t>Topografia</t>
  </si>
  <si>
    <t>Patologia</t>
  </si>
  <si>
    <t>Ciência dos Materiais</t>
  </si>
  <si>
    <t>Jairo</t>
  </si>
  <si>
    <t>QUARTA</t>
  </si>
  <si>
    <t>Resist.Ens.Materiais</t>
  </si>
  <si>
    <t>Fundamentos</t>
  </si>
  <si>
    <t>Planej.Cont. manut.</t>
  </si>
  <si>
    <t>Osvado</t>
  </si>
  <si>
    <t>Des. Sistema</t>
  </si>
  <si>
    <t>Camila A</t>
  </si>
  <si>
    <t>Proj. Inst. Hid. Sanit</t>
  </si>
  <si>
    <t>Eletrônica</t>
  </si>
  <si>
    <t>Automação</t>
  </si>
  <si>
    <t>Sala 1 Bloco C T.</t>
  </si>
  <si>
    <t>Eletrotécnica</t>
  </si>
  <si>
    <t>Sala 4 Bloco C T.</t>
  </si>
  <si>
    <t>Marisa</t>
  </si>
  <si>
    <t xml:space="preserve">Camila </t>
  </si>
  <si>
    <t>QUINTA</t>
  </si>
  <si>
    <t>Camila  A</t>
  </si>
  <si>
    <t>Máq.Térmicas</t>
  </si>
  <si>
    <t>Int.Industrial</t>
  </si>
  <si>
    <t>B. Dados II</t>
  </si>
  <si>
    <t>Melqui</t>
  </si>
  <si>
    <t>B.Dados I</t>
  </si>
  <si>
    <t>Sau. Segurança</t>
  </si>
  <si>
    <t>quadra</t>
  </si>
  <si>
    <t/>
  </si>
  <si>
    <t>SEXTA</t>
  </si>
  <si>
    <t>Matt. Const.</t>
  </si>
  <si>
    <t>Proc. Fabricação</t>
  </si>
  <si>
    <t>Int. Tecnologia</t>
  </si>
  <si>
    <t>Mec.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</si>
</sst>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6">
    <font>
      <sz val="11"/>
      <color theme="1"/>
      <name val="Arial"/>
    </font>
    <font>
      <b/>
      <sz val="12"/>
      <color theme="1"/>
      <name val="Calibri"/>
    </font>
    <font>
      <b/>
      <sz val="16"/>
      <color theme="1"/>
      <name val="Calibri"/>
    </font>
    <font>
      <sz val="11"/>
      <name val="Arial"/>
    </font>
    <font>
      <sz val="11"/>
      <color theme="1"/>
      <name val="Calibri"/>
    </font>
    <font>
      <b/>
      <sz val="11"/>
      <color rgb="FFFF0000"/>
      <name val="Calibri"/>
    </font>
    <font>
      <sz val="11"/>
      <color theme="1"/>
      <name val="Arial Narrow"/>
    </font>
    <font>
      <b/>
      <sz val="22"/>
      <color theme="1"/>
      <name val="Calibri"/>
    </font>
    <font>
      <b/>
      <sz val="11"/>
      <color theme="1"/>
      <name val="Calibri"/>
    </font>
    <font>
      <b/>
      <sz val="20"/>
      <color theme="1"/>
      <name val="Calibri"/>
    </font>
    <font>
      <b/>
      <sz val="11"/>
      <color rgb="FFA5A5A5"/>
      <name val="Arial Narrow"/>
    </font>
    <font>
      <b/>
      <sz val="11"/>
      <color theme="9"/>
      <name val="Arial Narrow"/>
    </font>
    <font>
      <sz val="10"/>
      <color theme="1"/>
      <name val="Arial Narrow"/>
    </font>
    <font>
      <b/>
      <sz val="9"/>
      <color rgb="FFA5A5A5"/>
      <name val="Arial Narrow"/>
    </font>
    <font>
      <b/>
      <sz val="11"/>
      <color rgb="FF9900FF"/>
      <name val="Arial Narrow"/>
    </font>
    <font>
      <b/>
      <sz val="11"/>
      <color rgb="FFFF00FF"/>
      <name val="Arial Narrow"/>
    </font>
    <font>
      <b/>
      <sz val="11"/>
      <color rgb="FF274E13"/>
      <name val="Arial Narrow"/>
    </font>
    <font>
      <sz val="9"/>
      <color theme="1"/>
      <name val="Arial Narrow"/>
    </font>
    <font>
      <sz val="9"/>
      <color theme="1"/>
      <name val="&quot;Arial Narrow&quot;"/>
    </font>
    <font>
      <b/>
      <sz val="11"/>
      <color rgb="FF550B40"/>
      <name val="Arial Narrow"/>
    </font>
    <font>
      <b/>
      <sz val="18"/>
      <color rgb="FF000000"/>
      <name val="Arial Narrow"/>
    </font>
    <font>
      <b/>
      <sz val="11"/>
      <color rgb="FFBF9000"/>
      <name val="Arial Narrow"/>
    </font>
    <font>
      <b/>
      <sz val="11"/>
      <color rgb="FF00B0F0"/>
      <name val="Arial Narrow"/>
    </font>
    <font>
      <b/>
      <sz val="11"/>
      <color rgb="FFE36C09"/>
      <name val="Arial Narrow"/>
    </font>
    <font>
      <sz val="11"/>
      <color theme="1"/>
      <name val="&quot;Arial Narrow&quot;"/>
    </font>
    <font>
      <b/>
      <sz val="11"/>
      <color rgb="FFBA0E99"/>
      <name val="&quot;Arial Narrow&quot;"/>
    </font>
    <font>
      <sz val="9"/>
      <color rgb="FFA5A5A5"/>
      <name val="Arial Narrow"/>
    </font>
    <font>
      <b/>
      <sz val="11"/>
      <color rgb="FFFF0000"/>
      <name val="&quot;Arial Narrow&quot;"/>
    </font>
    <font>
      <b/>
      <sz val="11"/>
      <color rgb="FF984807"/>
      <name val="&quot;Arial Narrow&quot;"/>
    </font>
    <font>
      <b/>
      <sz val="11"/>
      <color theme="1"/>
      <name val="Arial Narrow"/>
    </font>
    <font>
      <b/>
      <sz val="11"/>
      <color rgb="FF1CD2D2"/>
      <name val="Arial Narrow"/>
    </font>
    <font>
      <b/>
      <sz val="11"/>
      <color rgb="FF1F497D"/>
      <name val="Arial Narrow"/>
    </font>
    <font>
      <b/>
      <sz val="11"/>
      <color rgb="FF38761D"/>
      <name val="Arial Narrow"/>
    </font>
    <font>
      <b/>
      <sz val="11"/>
      <color rgb="FFA64D79"/>
      <name val="Arial Narrow"/>
    </font>
    <font>
      <sz val="9"/>
      <color rgb="FFA5A5A5"/>
      <name val="Calibri"/>
    </font>
    <font>
      <b/>
      <sz val="11"/>
      <color rgb="FF366092"/>
      <name val="Arial Narrow"/>
    </font>
    <font>
      <b/>
      <sz val="11"/>
      <color rgb="FF00FF00"/>
      <name val="Arial Narrow"/>
    </font>
    <font>
      <b/>
      <sz val="11"/>
      <color rgb="FF984806"/>
      <name val="&quot;Arial Narrow&quot;"/>
    </font>
    <font>
      <b/>
      <sz val="11"/>
      <color rgb="FF1F497D"/>
      <name val="&quot;Arial Narrow&quot;"/>
    </font>
    <font>
      <b/>
      <sz val="11"/>
      <color rgb="FFFF00FF"/>
      <name val="&quot;Arial Narrow&quot;"/>
    </font>
    <font>
      <b/>
      <sz val="9"/>
      <color theme="1"/>
      <name val="Arial Narrow"/>
    </font>
    <font>
      <b/>
      <sz val="11"/>
      <color rgb="FF0000FF"/>
      <name val="Arial Narrow"/>
    </font>
    <font>
      <b/>
      <sz val="11"/>
      <color rgb="FF7D6BDD"/>
      <name val="&quot;Arial Narrow&quot;"/>
    </font>
    <font>
      <b/>
      <sz val="11"/>
      <color theme="1"/>
      <name val="&quot;Arial Narrow&quot;"/>
    </font>
    <font>
      <b/>
      <sz val="11"/>
      <color rgb="FF984806"/>
      <name val="Arial Narrow"/>
    </font>
    <font>
      <sz val="11"/>
      <color rgb="FFA5A5A5"/>
      <name val="Calibri"/>
    </font>
    <font>
      <b/>
      <sz val="11"/>
      <color rgb="FF31849B"/>
      <name val="Arial Narrow"/>
    </font>
    <font>
      <b/>
      <sz val="11"/>
      <color rgb="FFE06666"/>
      <name val="Arial Narrow"/>
    </font>
    <font>
      <b/>
      <sz val="11"/>
      <color rgb="FFFF9900"/>
      <name val="Arial Narrow"/>
    </font>
    <font>
      <sz val="18"/>
      <color theme="1"/>
      <name val="Arial Narrow"/>
    </font>
    <font>
      <b/>
      <sz val="11"/>
      <color rgb="FF002060"/>
      <name val="Arial Narrow"/>
    </font>
    <font>
      <b/>
      <sz val="11"/>
      <color rgb="FF76923C"/>
      <name val="Arial Narrow"/>
    </font>
    <font>
      <b/>
      <sz val="11"/>
      <color rgb="FF1155CC"/>
      <name val="Arial Narrow"/>
    </font>
    <font>
      <b/>
      <sz val="11"/>
      <color rgb="FF4C1130"/>
      <name val="Arial Narrow"/>
    </font>
    <font>
      <b/>
      <sz val="11"/>
      <color rgb="FFBA0E99"/>
      <name val="Arial Narrow"/>
    </font>
    <font>
      <b/>
      <sz val="11"/>
      <color rgb="FFFF0000"/>
      <name val="Arial Narrow"/>
    </font>
    <font>
      <b/>
      <sz val="11"/>
      <color rgb="FF38761D"/>
      <name val="&quot;Arial Narrow&quot;"/>
    </font>
    <font>
      <b/>
      <sz val="11"/>
      <color rgb="FF00B0F0"/>
      <name val="&quot;Arial Narrow&quot;"/>
    </font>
    <font>
      <b/>
      <sz val="11"/>
      <color rgb="FFEB757B"/>
      <name val="Arial Narrow"/>
    </font>
    <font>
      <b/>
      <sz val="9"/>
      <color theme="1"/>
      <name val="&quot;Arial Narrow&quot;"/>
    </font>
    <font>
      <b/>
      <sz val="11"/>
      <color rgb="FF00FF00"/>
      <name val="&quot;Arial Narrow&quot;"/>
    </font>
    <font>
      <b/>
      <sz val="11"/>
      <color rgb="FF974806"/>
      <name val="Arial Narrow"/>
    </font>
    <font>
      <b/>
      <sz val="11"/>
      <color rgb="FF7D6BDD"/>
      <name val="Arial Narrow"/>
    </font>
    <font>
      <b/>
      <sz val="11"/>
      <color rgb="FF984807"/>
      <name val="Arial Narrow"/>
    </font>
    <font>
      <b/>
      <sz val="11"/>
      <color rgb="FFE43081"/>
      <name val="Arial Narrow"/>
    </font>
    <font>
      <b/>
      <sz val="11"/>
      <color rgb="FF008000"/>
      <name val="&quot;Arial Narrow&quot;"/>
    </font>
    <font>
      <b/>
      <sz val="11"/>
      <color rgb="FFFFC000"/>
      <name val="Arial Narrow"/>
    </font>
    <font>
      <sz val="11"/>
      <color rgb="FFA5A5A5"/>
      <name val="Arial Narrow"/>
    </font>
    <font>
      <b/>
      <sz val="11"/>
      <color rgb="FFE69138"/>
      <name val="&quot;Arial Narrow&quot;"/>
    </font>
    <font>
      <b/>
      <sz val="11"/>
      <color rgb="FFD99594"/>
      <name val="Arial Narrow"/>
    </font>
    <font>
      <b/>
      <sz val="11"/>
      <color rgb="FF7030A0"/>
      <name val="Arial Narrow"/>
    </font>
    <font>
      <b/>
      <sz val="11"/>
      <color rgb="FFE69138"/>
      <name val="Arial Narrow"/>
    </font>
    <font>
      <b/>
      <sz val="11"/>
      <color rgb="FFD99594"/>
      <name val="&quot;Arial Narrow&quot;"/>
    </font>
    <font>
      <b/>
      <sz val="11"/>
      <color rgb="FFE36C09"/>
      <name val="&quot;Arial Narrow&quot;"/>
    </font>
    <font>
      <b/>
      <sz val="11"/>
      <color rgb="FFD642E6"/>
      <name val="Arial Narrow"/>
    </font>
    <font>
      <b/>
      <sz val="11"/>
      <color rgb="FFC27BA0"/>
      <name val="Arial Narrow"/>
    </font>
    <font>
      <b/>
      <sz val="11"/>
      <color rgb="FFFF33CC"/>
      <name val="Arial Narrow"/>
    </font>
    <font>
      <b/>
      <sz val="11"/>
      <color rgb="FF00B050"/>
      <name val="Arial Narrow"/>
    </font>
    <font>
      <b/>
      <sz val="11"/>
      <color rgb="FF9900FF"/>
      <name val="&quot;Arial Narrow&quot;"/>
    </font>
    <font>
      <b/>
      <sz val="11"/>
      <color rgb="FF7F7F7F"/>
      <name val="Arial Narrow"/>
    </font>
    <font>
      <sz val="9"/>
      <color rgb="FFA5A5A5"/>
      <name val="&quot;Arial Narrow&quot;"/>
    </font>
    <font>
      <b/>
      <sz val="11"/>
      <color rgb="FFE43081"/>
      <name val="&quot;Arial Narrow&quot;"/>
    </font>
    <font>
      <b/>
      <sz val="9"/>
      <color theme="1"/>
      <name val="Calibri"/>
    </font>
    <font>
      <b/>
      <sz val="17"/>
      <color theme="1"/>
      <name val="Arial Narrow"/>
    </font>
    <font>
      <sz val="9"/>
      <color theme="1"/>
      <name val="Calibri"/>
    </font>
    <font>
      <b/>
      <sz val="11"/>
      <color rgb="FF974806"/>
      <name val="&quot;Arial Narrow&quot;"/>
    </font>
    <font>
      <b/>
      <sz val="11"/>
      <color rgb="FFF79646"/>
      <name val="&quot;Arial Narrow&quot;"/>
    </font>
    <font>
      <b/>
      <sz val="11"/>
      <color rgb="FF494429"/>
      <name val="Arial Narrow"/>
    </font>
    <font>
      <b/>
      <sz val="11"/>
      <color rgb="FF0000FF"/>
      <name val="&quot;Arial Narrow&quot;"/>
    </font>
    <font>
      <b/>
      <sz val="11"/>
      <color rgb="FF0070C0"/>
      <name val="Arial Narrow"/>
    </font>
    <font>
      <b/>
      <sz val="11"/>
      <color rgb="FF17365D"/>
      <name val="Arial Narrow"/>
    </font>
    <font>
      <b/>
      <sz val="11"/>
      <color rgb="FFA64D79"/>
      <name val="&quot;Arial Narrow&quot;"/>
    </font>
    <font>
      <b/>
      <sz val="11"/>
      <color rgb="FF1155CC"/>
      <name val="&quot;Arial Narrow&quot;"/>
    </font>
    <font>
      <b/>
      <sz val="11"/>
      <color rgb="FF548DD4"/>
      <name val="Arial Narrow"/>
    </font>
    <font>
      <sz val="10"/>
      <color theme="1"/>
      <name val="&quot;Arial Narrow&quot;"/>
    </font>
    <font>
      <b/>
      <sz val="11"/>
      <color rgb="FFA5A5A5"/>
      <name val="&quot;Arial Narrow&quot;"/>
    </font>
  </fonts>
  <fills count="22">
    <fill>
      <patternFill patternType="none"/>
    </fill>
    <fill>
      <patternFill patternType="gray125"/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EB757B"/>
        <bgColor rgb="FFEB757B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A4C2F4"/>
        <bgColor rgb="FFA4C2F4"/>
      </patternFill>
    </fill>
    <fill>
      <patternFill patternType="solid">
        <fgColor rgb="FFEAD1DC"/>
        <bgColor rgb="FFEAD1DC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D9D2E9"/>
        <bgColor rgb="FFD9D2E9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0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D9D9D9"/>
      </top>
      <bottom style="thin">
        <color rgb="FFD9D9D9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D8D8D8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D9D9D9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CCCCCC"/>
      </bottom>
      <diagonal/>
    </border>
    <border>
      <left style="thick">
        <color rgb="FF000000"/>
      </left>
      <right style="thick">
        <color rgb="FF000000"/>
      </right>
      <top/>
      <bottom style="thin">
        <color rgb="FFCCCCCC"/>
      </bottom>
      <diagonal/>
    </border>
    <border>
      <left style="thick">
        <color rgb="FF000000"/>
      </left>
      <right style="thick">
        <color rgb="FF000000"/>
      </right>
      <top/>
      <bottom style="thin">
        <color rgb="FFD9D9D9"/>
      </bottom>
      <diagonal/>
    </border>
    <border>
      <left style="thick">
        <color rgb="FF000000"/>
      </left>
      <right style="thick">
        <color rgb="FF000000"/>
      </right>
      <top style="thick">
        <color rgb="FFCCCCCC"/>
      </top>
      <bottom style="thin">
        <color rgb="FFA5A5A5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CCCCCC"/>
      </bottom>
      <diagonal/>
    </border>
    <border>
      <left style="thick">
        <color rgb="FF000000"/>
      </left>
      <right style="thick">
        <color rgb="FF000000"/>
      </right>
      <top style="thick">
        <color rgb="FFCCCCCC"/>
      </top>
      <bottom/>
      <diagonal/>
    </border>
    <border>
      <left style="thick">
        <color rgb="FF000000"/>
      </left>
      <right style="thick">
        <color rgb="FF000000"/>
      </right>
      <top style="thin">
        <color rgb="FFA5A5A5"/>
      </top>
      <bottom style="thin">
        <color rgb="FFD9D9D9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A5A5A5"/>
      </top>
      <bottom style="thin">
        <color rgb="FFA5A5A5"/>
      </bottom>
      <diagonal/>
    </border>
    <border>
      <left/>
      <right style="thick">
        <color rgb="FF000000"/>
      </right>
      <top/>
      <bottom style="thin">
        <color rgb="FFA5A5A5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A5A5A5"/>
      </bottom>
      <diagonal/>
    </border>
    <border>
      <left style="thick">
        <color rgb="FF000000"/>
      </left>
      <right style="thick">
        <color rgb="FF000000"/>
      </right>
      <top style="thin">
        <color rgb="FFA5A5A5"/>
      </top>
      <bottom style="thin">
        <color rgb="FFA5A5A5"/>
      </bottom>
      <diagonal/>
    </border>
    <border>
      <left style="thick">
        <color rgb="FF000000"/>
      </left>
      <right style="thick">
        <color rgb="FF000000"/>
      </right>
      <top/>
      <bottom style="thin">
        <color rgb="FFA5A5A5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A5A5A5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thin">
        <color rgb="FFD8D8D8"/>
      </top>
      <bottom style="thin">
        <color rgb="FFD8D8D8"/>
      </bottom>
      <diagonal/>
    </border>
    <border>
      <left style="thick">
        <color rgb="FF000000"/>
      </left>
      <right style="thick">
        <color rgb="FF000000"/>
      </right>
      <top/>
      <bottom style="thick">
        <color rgb="FFCCCCCC"/>
      </bottom>
      <diagonal/>
    </border>
    <border>
      <left style="thick">
        <color rgb="FF000000"/>
      </left>
      <right style="thick">
        <color rgb="FF000000"/>
      </right>
      <top style="thin">
        <color rgb="FFA5A5A5"/>
      </top>
      <bottom style="thin">
        <color rgb="FFCCCCCC"/>
      </bottom>
      <diagonal/>
    </border>
    <border>
      <left style="thick">
        <color rgb="FF000000"/>
      </left>
      <right style="thick">
        <color rgb="FF000000"/>
      </right>
      <top style="thin">
        <color rgb="FFCCCCCC"/>
      </top>
      <bottom style="thin">
        <color rgb="FFCCCCCC"/>
      </bottom>
      <diagonal/>
    </border>
    <border>
      <left style="thick">
        <color rgb="FF000000"/>
      </left>
      <right style="thick">
        <color rgb="FF000000"/>
      </right>
      <top style="thin">
        <color rgb="FFA5A5A5"/>
      </top>
      <bottom style="thick">
        <color rgb="FFCCCCCC"/>
      </bottom>
      <diagonal/>
    </border>
    <border>
      <left style="thick">
        <color rgb="FF000000"/>
      </left>
      <right style="thick">
        <color rgb="FF000000"/>
      </right>
      <top style="thick">
        <color rgb="FFCCCCCC"/>
      </top>
      <bottom style="thick">
        <color rgb="FFCCCCCC"/>
      </bottom>
      <diagonal/>
    </border>
    <border>
      <left/>
      <right style="thick">
        <color rgb="FF000000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A5A5A5"/>
      </top>
      <bottom style="thin">
        <color rgb="FFA5A5A5"/>
      </bottom>
      <diagonal/>
    </border>
    <border>
      <left/>
      <right style="thick">
        <color rgb="FF000000"/>
      </right>
      <top style="thin">
        <color rgb="FFA5A5A5"/>
      </top>
      <bottom/>
      <diagonal/>
    </border>
    <border>
      <left style="thick">
        <color rgb="FF000000"/>
      </left>
      <right/>
      <top style="thin">
        <color rgb="FFD8D8D8"/>
      </top>
      <bottom style="thick">
        <color rgb="FFCCCCCC"/>
      </bottom>
      <diagonal/>
    </border>
    <border>
      <left style="thick">
        <color rgb="FF000000"/>
      </left>
      <right style="thick">
        <color rgb="FF000000"/>
      </right>
      <top style="thin">
        <color rgb="FFD9D9D9"/>
      </top>
      <bottom style="thin">
        <color rgb="FFA5A5A5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CCCCCC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A5A5A5"/>
      </top>
      <bottom/>
      <diagonal/>
    </border>
    <border>
      <left style="thick">
        <color rgb="FF000000"/>
      </left>
      <right style="thick">
        <color rgb="FF000000"/>
      </right>
      <top style="thin">
        <color rgb="FFA5A5A5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5A5A5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CCCCCC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A5A5A5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A5A5A5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A5A5A5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A5A5A5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5A5A5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D8D8D8"/>
      </top>
      <bottom style="thin">
        <color rgb="FFCCCCCC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A5A5A5"/>
      </top>
      <bottom style="thick">
        <color rgb="FFCCCCCC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CCCCCC"/>
      </bottom>
      <diagonal/>
    </border>
    <border>
      <left style="thick">
        <color rgb="FF000000"/>
      </left>
      <right style="thick">
        <color rgb="FF000000"/>
      </right>
      <top style="thin">
        <color rgb="FFD9D9D9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/>
      <bottom style="thin">
        <color rgb="FFA5A5A5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D8D8D8"/>
      </bottom>
      <diagonal/>
    </border>
    <border>
      <left style="thick">
        <color rgb="FF000000"/>
      </left>
      <right style="thick">
        <color rgb="FF000000"/>
      </right>
      <top style="thin">
        <color rgb="FFD8D8D8"/>
      </top>
      <bottom style="thin">
        <color rgb="FFD8D8D8"/>
      </bottom>
      <diagonal/>
    </border>
    <border>
      <left style="thick">
        <color rgb="FF000000"/>
      </left>
      <right style="thick">
        <color rgb="FF000000"/>
      </right>
      <top style="thin">
        <color rgb="FFD8D8D8"/>
      </top>
      <bottom style="thin">
        <color rgb="FFD9D9D9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 style="thin">
        <color rgb="FFA5A5A5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D9D9D9"/>
      </top>
      <bottom style="thin">
        <color rgb="FFCCCCCC"/>
      </bottom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/>
      <bottom style="thin">
        <color rgb="FFD8D8D8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D9D9D9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A5A5A5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A5A5A5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A5A5A5"/>
      </top>
      <bottom style="thin">
        <color rgb="FF000000"/>
      </bottom>
      <diagonal/>
    </border>
  </borders>
  <cellStyleXfs count="1">
    <xf numFmtId="0" fontId="0" fillId="0" borderId="0"/>
  </cellStyleXfs>
  <cellXfs count="907">
    <xf numFmtId="0" fontId="0" fillId="0" borderId="0" xfId="0" applyFont="1" applyAlignment="1"/>
    <xf numFmtId="0" fontId="4" fillId="0" borderId="7" xfId="0" applyFont="1" applyBorder="1"/>
    <xf numFmtId="0" fontId="1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5" borderId="13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4" borderId="13" xfId="0" applyFont="1" applyFill="1" applyBorder="1" applyAlignment="1">
      <alignment vertical="top" wrapText="1"/>
    </xf>
    <xf numFmtId="0" fontId="4" fillId="0" borderId="12" xfId="0" applyFont="1" applyBorder="1"/>
    <xf numFmtId="0" fontId="4" fillId="3" borderId="12" xfId="0" applyFont="1" applyFill="1" applyBorder="1" applyAlignment="1">
      <alignment vertical="top" wrapText="1"/>
    </xf>
    <xf numFmtId="0" fontId="4" fillId="6" borderId="13" xfId="0" applyFont="1" applyFill="1" applyBorder="1" applyAlignment="1">
      <alignment vertical="top" wrapText="1"/>
    </xf>
    <xf numFmtId="0" fontId="4" fillId="6" borderId="12" xfId="0" applyFont="1" applyFill="1" applyBorder="1"/>
    <xf numFmtId="0" fontId="4" fillId="0" borderId="4" xfId="0" applyFont="1" applyBorder="1" applyAlignment="1">
      <alignment vertical="top" textRotation="90" wrapText="1"/>
    </xf>
    <xf numFmtId="0" fontId="4" fillId="0" borderId="15" xfId="0" applyFont="1" applyBorder="1" applyAlignment="1">
      <alignment vertical="top" textRotation="90" wrapText="1"/>
    </xf>
    <xf numFmtId="0" fontId="4" fillId="0" borderId="8" xfId="0" applyFont="1" applyBorder="1" applyAlignment="1">
      <alignment vertical="top" textRotation="90" wrapText="1"/>
    </xf>
    <xf numFmtId="0" fontId="4" fillId="0" borderId="0" xfId="0" applyFont="1" applyAlignment="1">
      <alignment wrapText="1"/>
    </xf>
    <xf numFmtId="0" fontId="4" fillId="0" borderId="4" xfId="0" applyFont="1" applyBorder="1"/>
    <xf numFmtId="0" fontId="4" fillId="0" borderId="15" xfId="0" applyFont="1" applyBorder="1"/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8" borderId="13" xfId="0" applyFont="1" applyFill="1" applyBorder="1" applyAlignment="1">
      <alignment vertical="top" wrapText="1"/>
    </xf>
    <xf numFmtId="0" fontId="4" fillId="9" borderId="12" xfId="0" applyFont="1" applyFill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6" xfId="0" applyFont="1" applyBorder="1" applyAlignment="1">
      <alignment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4" fillId="11" borderId="20" xfId="0" applyFont="1" applyFill="1" applyBorder="1"/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12" borderId="16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13" borderId="22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1" fillId="13" borderId="25" xfId="0" applyFont="1" applyFill="1" applyBorder="1" applyAlignment="1">
      <alignment vertical="center" wrapText="1"/>
    </xf>
    <xf numFmtId="0" fontId="12" fillId="13" borderId="26" xfId="0" applyFont="1" applyFill="1" applyBorder="1" applyAlignment="1">
      <alignment horizontal="left" vertical="center" wrapText="1"/>
    </xf>
    <xf numFmtId="0" fontId="13" fillId="13" borderId="27" xfId="0" applyFont="1" applyFill="1" applyBorder="1" applyAlignment="1">
      <alignment vertical="center" wrapText="1"/>
    </xf>
    <xf numFmtId="0" fontId="14" fillId="13" borderId="28" xfId="0" applyFont="1" applyFill="1" applyBorder="1" applyAlignment="1">
      <alignment vertical="center" wrapText="1"/>
    </xf>
    <xf numFmtId="0" fontId="12" fillId="13" borderId="29" xfId="0" applyFont="1" applyFill="1" applyBorder="1" applyAlignment="1">
      <alignment horizontal="left" vertical="center" wrapText="1"/>
    </xf>
    <xf numFmtId="0" fontId="13" fillId="13" borderId="23" xfId="0" applyFont="1" applyFill="1" applyBorder="1" applyAlignment="1">
      <alignment horizontal="left" vertical="center" wrapText="1"/>
    </xf>
    <xf numFmtId="0" fontId="15" fillId="13" borderId="30" xfId="0" applyFont="1" applyFill="1" applyBorder="1" applyAlignment="1">
      <alignment horizontal="left" vertical="center" wrapText="1"/>
    </xf>
    <xf numFmtId="0" fontId="12" fillId="13" borderId="29" xfId="0" applyFont="1" applyFill="1" applyBorder="1" applyAlignment="1">
      <alignment vertical="center" wrapText="1"/>
    </xf>
    <xf numFmtId="0" fontId="13" fillId="13" borderId="29" xfId="0" applyFont="1" applyFill="1" applyBorder="1" applyAlignment="1">
      <alignment vertical="center" wrapText="1"/>
    </xf>
    <xf numFmtId="0" fontId="16" fillId="13" borderId="31" xfId="0" applyFont="1" applyFill="1" applyBorder="1" applyAlignment="1">
      <alignment vertical="center" wrapText="1"/>
    </xf>
    <xf numFmtId="0" fontId="17" fillId="13" borderId="29" xfId="0" applyFont="1" applyFill="1" applyBorder="1" applyAlignment="1">
      <alignment horizontal="left" vertical="center" wrapText="1"/>
    </xf>
    <xf numFmtId="0" fontId="14" fillId="7" borderId="32" xfId="0" applyFont="1" applyFill="1" applyBorder="1" applyAlignment="1">
      <alignment horizontal="left" wrapText="1"/>
    </xf>
    <xf numFmtId="0" fontId="14" fillId="13" borderId="22" xfId="0" applyFont="1" applyFill="1" applyBorder="1" applyAlignment="1">
      <alignment horizontal="left" vertical="center" wrapText="1"/>
    </xf>
    <xf numFmtId="0" fontId="18" fillId="13" borderId="29" xfId="0" applyFont="1" applyFill="1" applyBorder="1" applyAlignment="1">
      <alignment horizontal="left" wrapText="1"/>
    </xf>
    <xf numFmtId="0" fontId="19" fillId="13" borderId="33" xfId="0" applyFont="1" applyFill="1" applyBorder="1" applyAlignment="1">
      <alignment horizontal="left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21" fillId="13" borderId="35" xfId="0" applyFont="1" applyFill="1" applyBorder="1" applyAlignment="1">
      <alignment wrapText="1"/>
    </xf>
    <xf numFmtId="0" fontId="20" fillId="4" borderId="29" xfId="0" applyFont="1" applyFill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left" vertical="center" wrapText="1"/>
    </xf>
    <xf numFmtId="0" fontId="17" fillId="7" borderId="29" xfId="0" applyFont="1" applyFill="1" applyBorder="1" applyAlignment="1">
      <alignment horizontal="left" vertical="center" wrapText="1"/>
    </xf>
    <xf numFmtId="0" fontId="13" fillId="7" borderId="29" xfId="0" applyFont="1" applyFill="1" applyBorder="1" applyAlignment="1">
      <alignment vertical="center" wrapText="1"/>
    </xf>
    <xf numFmtId="0" fontId="23" fillId="13" borderId="30" xfId="0" applyFont="1" applyFill="1" applyBorder="1" applyAlignment="1">
      <alignment horizontal="left" vertical="center" wrapText="1"/>
    </xf>
    <xf numFmtId="0" fontId="24" fillId="12" borderId="37" xfId="0" applyFont="1" applyFill="1" applyBorder="1" applyAlignment="1">
      <alignment horizontal="left" wrapText="1"/>
    </xf>
    <xf numFmtId="0" fontId="25" fillId="12" borderId="38" xfId="0" applyFont="1" applyFill="1" applyBorder="1" applyAlignment="1">
      <alignment wrapText="1"/>
    </xf>
    <xf numFmtId="0" fontId="6" fillId="13" borderId="39" xfId="0" applyFont="1" applyFill="1" applyBorder="1" applyAlignment="1"/>
    <xf numFmtId="0" fontId="26" fillId="13" borderId="29" xfId="0" applyFont="1" applyFill="1" applyBorder="1" applyAlignment="1">
      <alignment vertical="center" wrapText="1"/>
    </xf>
    <xf numFmtId="0" fontId="4" fillId="4" borderId="40" xfId="0" applyFont="1" applyFill="1" applyBorder="1"/>
    <xf numFmtId="0" fontId="6" fillId="4" borderId="40" xfId="0" applyFont="1" applyFill="1" applyBorder="1"/>
    <xf numFmtId="0" fontId="27" fillId="12" borderId="40" xfId="0" applyFont="1" applyFill="1" applyBorder="1" applyAlignment="1">
      <alignment wrapText="1"/>
    </xf>
    <xf numFmtId="0" fontId="6" fillId="13" borderId="40" xfId="0" applyFont="1" applyFill="1" applyBorder="1" applyAlignment="1"/>
    <xf numFmtId="0" fontId="28" fillId="12" borderId="41" xfId="0" applyFont="1" applyFill="1" applyBorder="1" applyAlignment="1">
      <alignment wrapText="1"/>
    </xf>
    <xf numFmtId="0" fontId="6" fillId="13" borderId="42" xfId="0" applyFont="1" applyFill="1" applyBorder="1" applyAlignment="1">
      <alignment horizontal="left"/>
    </xf>
    <xf numFmtId="0" fontId="26" fillId="13" borderId="37" xfId="0" applyFont="1" applyFill="1" applyBorder="1" applyAlignment="1">
      <alignment horizontal="left" vertical="center" wrapText="1"/>
    </xf>
    <xf numFmtId="0" fontId="29" fillId="13" borderId="43" xfId="0" applyFont="1" applyFill="1" applyBorder="1" applyAlignment="1">
      <alignment vertical="center" wrapText="1"/>
    </xf>
    <xf numFmtId="0" fontId="10" fillId="13" borderId="44" xfId="0" applyFont="1" applyFill="1" applyBorder="1" applyAlignment="1">
      <alignment horizontal="center" vertical="center" wrapText="1"/>
    </xf>
    <xf numFmtId="0" fontId="30" fillId="13" borderId="43" xfId="0" applyFont="1" applyFill="1" applyBorder="1" applyAlignment="1">
      <alignment vertic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13" borderId="50" xfId="0" applyFont="1" applyFill="1" applyBorder="1" applyAlignment="1">
      <alignment vertical="center" wrapText="1"/>
    </xf>
    <xf numFmtId="0" fontId="12" fillId="13" borderId="27" xfId="0" applyFont="1" applyFill="1" applyBorder="1" applyAlignment="1">
      <alignment horizontal="left" vertical="center" wrapText="1"/>
    </xf>
    <xf numFmtId="0" fontId="14" fillId="13" borderId="22" xfId="0" applyFont="1" applyFill="1" applyBorder="1" applyAlignment="1">
      <alignment vertical="center" wrapText="1"/>
    </xf>
    <xf numFmtId="0" fontId="13" fillId="13" borderId="29" xfId="0" applyFont="1" applyFill="1" applyBorder="1" applyAlignment="1">
      <alignment horizontal="left" vertical="center" wrapText="1"/>
    </xf>
    <xf numFmtId="0" fontId="31" fillId="13" borderId="51" xfId="0" applyFont="1" applyFill="1" applyBorder="1" applyAlignment="1">
      <alignment horizontal="left" vertical="center" wrapText="1"/>
    </xf>
    <xf numFmtId="0" fontId="32" fillId="13" borderId="52" xfId="0" applyFont="1" applyFill="1" applyBorder="1" applyAlignment="1">
      <alignment vertical="center" wrapText="1"/>
    </xf>
    <xf numFmtId="0" fontId="17" fillId="13" borderId="29" xfId="0" applyFont="1" applyFill="1" applyBorder="1" applyAlignment="1">
      <alignment horizontal="left" wrapText="1"/>
    </xf>
    <xf numFmtId="0" fontId="19" fillId="13" borderId="41" xfId="0" applyFont="1" applyFill="1" applyBorder="1" applyAlignment="1">
      <alignment horizontal="left" vertical="center" wrapText="1"/>
    </xf>
    <xf numFmtId="0" fontId="33" fillId="3" borderId="53" xfId="0" applyFont="1" applyFill="1" applyBorder="1" applyAlignment="1">
      <alignment horizontal="left" vertical="center" wrapText="1"/>
    </xf>
    <xf numFmtId="0" fontId="21" fillId="13" borderId="54" xfId="0" applyFont="1" applyFill="1" applyBorder="1" applyAlignment="1">
      <alignment wrapText="1"/>
    </xf>
    <xf numFmtId="0" fontId="33" fillId="4" borderId="29" xfId="0" applyFont="1" applyFill="1" applyBorder="1" applyAlignment="1">
      <alignment horizontal="left" vertical="center" wrapText="1"/>
    </xf>
    <xf numFmtId="0" fontId="23" fillId="13" borderId="55" xfId="0" applyFont="1" applyFill="1" applyBorder="1" applyAlignment="1">
      <alignment horizontal="left" vertical="center" wrapText="1"/>
    </xf>
    <xf numFmtId="0" fontId="6" fillId="13" borderId="56" xfId="0" applyFont="1" applyFill="1" applyBorder="1" applyAlignment="1"/>
    <xf numFmtId="0" fontId="4" fillId="4" borderId="41" xfId="0" applyFont="1" applyFill="1" applyBorder="1"/>
    <xf numFmtId="0" fontId="6" fillId="4" borderId="41" xfId="0" applyFont="1" applyFill="1" applyBorder="1"/>
    <xf numFmtId="0" fontId="27" fillId="12" borderId="41" xfId="0" applyFont="1" applyFill="1" applyBorder="1" applyAlignment="1">
      <alignment wrapText="1"/>
    </xf>
    <xf numFmtId="0" fontId="6" fillId="13" borderId="41" xfId="0" applyFont="1" applyFill="1" applyBorder="1" applyAlignment="1"/>
    <xf numFmtId="0" fontId="6" fillId="13" borderId="41" xfId="0" applyFont="1" applyFill="1" applyBorder="1" applyAlignment="1">
      <alignment horizontal="left"/>
    </xf>
    <xf numFmtId="0" fontId="34" fillId="13" borderId="56" xfId="0" applyFont="1" applyFill="1" applyBorder="1" applyAlignment="1"/>
    <xf numFmtId="0" fontId="35" fillId="13" borderId="43" xfId="0" applyFont="1" applyFill="1" applyBorder="1" applyAlignment="1">
      <alignment vertical="center"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36" fillId="13" borderId="53" xfId="0" applyFont="1" applyFill="1" applyBorder="1" applyAlignment="1">
      <alignment horizontal="left" vertical="center" wrapText="1"/>
    </xf>
    <xf numFmtId="0" fontId="16" fillId="13" borderId="53" xfId="0" applyFont="1" applyFill="1" applyBorder="1" applyAlignment="1">
      <alignment vertical="center" wrapText="1"/>
    </xf>
    <xf numFmtId="0" fontId="29" fillId="13" borderId="41" xfId="0" applyFont="1" applyFill="1" applyBorder="1" applyAlignment="1">
      <alignment horizontal="left" vertical="center" wrapText="1"/>
    </xf>
    <xf numFmtId="0" fontId="21" fillId="13" borderId="22" xfId="0" applyFont="1" applyFill="1" applyBorder="1" applyAlignment="1">
      <alignment horizontal="left" vertical="center" wrapText="1"/>
    </xf>
    <xf numFmtId="0" fontId="36" fillId="3" borderId="53" xfId="0" applyFont="1" applyFill="1" applyBorder="1" applyAlignment="1">
      <alignment horizontal="left" vertical="center" wrapText="1"/>
    </xf>
    <xf numFmtId="0" fontId="19" fillId="13" borderId="35" xfId="0" applyFont="1" applyFill="1" applyBorder="1" applyAlignment="1">
      <alignment horizontal="left" vertical="center" wrapText="1"/>
    </xf>
    <xf numFmtId="0" fontId="36" fillId="3" borderId="29" xfId="0" applyFont="1" applyFill="1" applyBorder="1" applyAlignment="1">
      <alignment horizontal="left" vertical="center" wrapText="1"/>
    </xf>
    <xf numFmtId="0" fontId="22" fillId="13" borderId="36" xfId="0" applyFont="1" applyFill="1" applyBorder="1" applyAlignment="1">
      <alignment horizontal="left" vertical="center" wrapText="1"/>
    </xf>
    <xf numFmtId="0" fontId="24" fillId="12" borderId="61" xfId="0" applyFont="1" applyFill="1" applyBorder="1" applyAlignment="1">
      <alignment horizontal="left" wrapText="1"/>
    </xf>
    <xf numFmtId="0" fontId="37" fillId="12" borderId="38" xfId="0" applyFont="1" applyFill="1" applyBorder="1" applyAlignment="1">
      <alignment wrapText="1"/>
    </xf>
    <xf numFmtId="0" fontId="6" fillId="13" borderId="37" xfId="0" applyFont="1" applyFill="1" applyBorder="1" applyAlignment="1">
      <alignment horizontal="left" vertical="center" wrapText="1"/>
    </xf>
    <xf numFmtId="0" fontId="6" fillId="3" borderId="53" xfId="0" applyFont="1" applyFill="1" applyBorder="1" applyAlignment="1">
      <alignment horizontal="left" vertical="center" wrapText="1"/>
    </xf>
    <xf numFmtId="0" fontId="38" fillId="12" borderId="41" xfId="0" applyFont="1" applyFill="1" applyBorder="1" applyAlignment="1">
      <alignment wrapText="1"/>
    </xf>
    <xf numFmtId="0" fontId="6" fillId="13" borderId="29" xfId="0" applyFont="1" applyFill="1" applyBorder="1" applyAlignment="1">
      <alignment horizontal="left" vertical="center" wrapText="1"/>
    </xf>
    <xf numFmtId="0" fontId="39" fillId="13" borderId="41" xfId="0" applyFont="1" applyFill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1" fillId="13" borderId="32" xfId="0" applyFont="1" applyFill="1" applyBorder="1" applyAlignment="1">
      <alignment vertical="center" wrapText="1"/>
    </xf>
    <xf numFmtId="0" fontId="17" fillId="13" borderId="29" xfId="0" applyFont="1" applyFill="1" applyBorder="1" applyAlignment="1">
      <alignment horizontal="left" vertical="center" wrapText="1"/>
    </xf>
    <xf numFmtId="0" fontId="15" fillId="13" borderId="29" xfId="0" applyFont="1" applyFill="1" applyBorder="1" applyAlignment="1">
      <alignment horizontal="left" vertical="center" wrapText="1"/>
    </xf>
    <xf numFmtId="0" fontId="40" fillId="13" borderId="29" xfId="0" applyFont="1" applyFill="1" applyBorder="1" applyAlignment="1">
      <alignment horizontal="left" wrapText="1"/>
    </xf>
    <xf numFmtId="0" fontId="14" fillId="13" borderId="29" xfId="0" applyFont="1" applyFill="1" applyBorder="1" applyAlignment="1">
      <alignment horizontal="left" wrapText="1"/>
    </xf>
    <xf numFmtId="0" fontId="41" fillId="4" borderId="29" xfId="0" applyFont="1" applyFill="1" applyBorder="1" applyAlignment="1">
      <alignment horizontal="left" vertical="center" wrapText="1"/>
    </xf>
    <xf numFmtId="0" fontId="23" fillId="13" borderId="29" xfId="0" applyFont="1" applyFill="1" applyBorder="1" applyAlignment="1">
      <alignment horizontal="left" vertical="center" wrapText="1"/>
    </xf>
    <xf numFmtId="0" fontId="22" fillId="13" borderId="29" xfId="0" applyFont="1" applyFill="1" applyBorder="1" applyAlignment="1">
      <alignment horizontal="left" vertical="center" wrapText="1"/>
    </xf>
    <xf numFmtId="0" fontId="24" fillId="12" borderId="37" xfId="0" applyFont="1" applyFill="1" applyBorder="1" applyAlignment="1">
      <alignment horizontal="left" wrapText="1"/>
    </xf>
    <xf numFmtId="0" fontId="6" fillId="13" borderId="37" xfId="0" applyFont="1" applyFill="1" applyBorder="1" applyAlignment="1"/>
    <xf numFmtId="0" fontId="34" fillId="13" borderId="37" xfId="0" applyFont="1" applyFill="1" applyBorder="1" applyAlignment="1"/>
    <xf numFmtId="0" fontId="4" fillId="4" borderId="29" xfId="0" applyFont="1" applyFill="1" applyBorder="1"/>
    <xf numFmtId="0" fontId="6" fillId="4" borderId="29" xfId="0" applyFont="1" applyFill="1" applyBorder="1"/>
    <xf numFmtId="0" fontId="6" fillId="13" borderId="29" xfId="0" applyFont="1" applyFill="1" applyBorder="1" applyAlignment="1"/>
    <xf numFmtId="0" fontId="42" fillId="12" borderId="41" xfId="0" applyFont="1" applyFill="1" applyBorder="1" applyAlignment="1">
      <alignment wrapText="1"/>
    </xf>
    <xf numFmtId="0" fontId="6" fillId="13" borderId="29" xfId="0" applyFont="1" applyFill="1" applyBorder="1" applyAlignment="1">
      <alignment horizontal="left"/>
    </xf>
    <xf numFmtId="0" fontId="15" fillId="13" borderId="55" xfId="0" applyFont="1" applyFill="1" applyBorder="1" applyAlignment="1">
      <alignment horizontal="left" vertical="center" wrapText="1"/>
    </xf>
    <xf numFmtId="0" fontId="14" fillId="13" borderId="32" xfId="0" applyFont="1" applyFill="1" applyBorder="1" applyAlignment="1">
      <alignment horizontal="left" wrapText="1"/>
    </xf>
    <xf numFmtId="0" fontId="17" fillId="13" borderId="32" xfId="0" applyFont="1" applyFill="1" applyBorder="1" applyAlignment="1">
      <alignment horizontal="left" vertical="center" wrapText="1"/>
    </xf>
    <xf numFmtId="0" fontId="31" fillId="13" borderId="62" xfId="0" applyFont="1" applyFill="1" applyBorder="1" applyAlignment="1">
      <alignment horizontal="left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left" vertical="center" wrapText="1"/>
    </xf>
    <xf numFmtId="0" fontId="10" fillId="13" borderId="29" xfId="0" applyFont="1" applyFill="1" applyBorder="1" applyAlignment="1">
      <alignment horizontal="left" vertical="center" wrapText="1"/>
    </xf>
    <xf numFmtId="0" fontId="16" fillId="13" borderId="29" xfId="0" applyFont="1" applyFill="1" applyBorder="1" applyAlignment="1">
      <alignment vertical="center" wrapText="1"/>
    </xf>
    <xf numFmtId="0" fontId="17" fillId="13" borderId="31" xfId="0" applyFont="1" applyFill="1" applyBorder="1" applyAlignment="1">
      <alignment horizontal="left" vertical="center" wrapText="1"/>
    </xf>
    <xf numFmtId="0" fontId="41" fillId="3" borderId="53" xfId="0" applyFont="1" applyFill="1" applyBorder="1" applyAlignment="1">
      <alignment horizontal="left" vertical="center" wrapText="1"/>
    </xf>
    <xf numFmtId="0" fontId="6" fillId="13" borderId="31" xfId="0" applyFont="1" applyFill="1" applyBorder="1" applyAlignment="1">
      <alignment horizontal="left" vertical="center" wrapText="1"/>
    </xf>
    <xf numFmtId="0" fontId="41" fillId="4" borderId="31" xfId="0" applyFont="1" applyFill="1" applyBorder="1" applyAlignment="1">
      <alignment horizontal="left" vertical="center" wrapText="1"/>
    </xf>
    <xf numFmtId="0" fontId="6" fillId="13" borderId="63" xfId="0" applyFont="1" applyFill="1" applyBorder="1" applyAlignment="1">
      <alignment horizontal="center" vertical="center" wrapText="1"/>
    </xf>
    <xf numFmtId="0" fontId="24" fillId="12" borderId="61" xfId="0" applyFont="1" applyFill="1" applyBorder="1" applyAlignment="1">
      <alignment horizontal="left" wrapText="1"/>
    </xf>
    <xf numFmtId="0" fontId="43" fillId="12" borderId="38" xfId="0" applyFont="1" applyFill="1" applyBorder="1" applyAlignment="1">
      <alignment horizontal="center" wrapText="1"/>
    </xf>
    <xf numFmtId="0" fontId="6" fillId="13" borderId="56" xfId="0" applyFont="1" applyFill="1" applyBorder="1"/>
    <xf numFmtId="0" fontId="34" fillId="13" borderId="56" xfId="0" applyFont="1" applyFill="1" applyBorder="1"/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29" fillId="13" borderId="66" xfId="0" applyFont="1" applyFill="1" applyBorder="1" applyAlignment="1">
      <alignment horizontal="center" vertical="top" wrapText="1"/>
    </xf>
    <xf numFmtId="0" fontId="12" fillId="13" borderId="66" xfId="0" applyFont="1" applyFill="1" applyBorder="1" applyAlignment="1">
      <alignment horizontal="left" vertical="center" wrapText="1"/>
    </xf>
    <xf numFmtId="0" fontId="13" fillId="13" borderId="66" xfId="0" applyFont="1" applyFill="1" applyBorder="1" applyAlignment="1">
      <alignment horizontal="center" vertical="center" wrapText="1"/>
    </xf>
    <xf numFmtId="0" fontId="29" fillId="13" borderId="66" xfId="0" applyFont="1" applyFill="1" applyBorder="1" applyAlignment="1">
      <alignment horizontal="center" vertical="center" wrapText="1"/>
    </xf>
    <xf numFmtId="0" fontId="44" fillId="13" borderId="66" xfId="0" applyFont="1" applyFill="1" applyBorder="1" applyAlignment="1">
      <alignment horizontal="center" vertical="center" wrapText="1"/>
    </xf>
    <xf numFmtId="0" fontId="12" fillId="13" borderId="66" xfId="0" applyFont="1" applyFill="1" applyBorder="1" applyAlignment="1">
      <alignment horizontal="center" vertical="center" wrapText="1"/>
    </xf>
    <xf numFmtId="0" fontId="10" fillId="13" borderId="66" xfId="0" applyFont="1" applyFill="1" applyBorder="1" applyAlignment="1">
      <alignment horizontal="center" vertical="center" wrapText="1"/>
    </xf>
    <xf numFmtId="0" fontId="17" fillId="13" borderId="66" xfId="0" applyFont="1" applyFill="1" applyBorder="1" applyAlignment="1">
      <alignment horizontal="center" vertical="top" wrapText="1"/>
    </xf>
    <xf numFmtId="0" fontId="40" fillId="13" borderId="67" xfId="0" applyFont="1" applyFill="1" applyBorder="1" applyAlignment="1">
      <alignment horizontal="left" vertical="center" wrapText="1"/>
    </xf>
    <xf numFmtId="0" fontId="29" fillId="13" borderId="67" xfId="0" applyFont="1" applyFill="1" applyBorder="1" applyAlignment="1">
      <alignment horizontal="center" vertical="center" wrapText="1"/>
    </xf>
    <xf numFmtId="0" fontId="29" fillId="13" borderId="68" xfId="0" applyFont="1" applyFill="1" applyBorder="1" applyAlignment="1">
      <alignment horizontal="center" vertical="center" wrapText="1"/>
    </xf>
    <xf numFmtId="0" fontId="17" fillId="13" borderId="67" xfId="0" applyFont="1" applyFill="1" applyBorder="1" applyAlignment="1">
      <alignment horizontal="left" vertical="top" wrapText="1"/>
    </xf>
    <xf numFmtId="0" fontId="29" fillId="13" borderId="67" xfId="0" applyFont="1" applyFill="1" applyBorder="1" applyAlignment="1">
      <alignment horizontal="left" vertical="top" wrapText="1"/>
    </xf>
    <xf numFmtId="0" fontId="29" fillId="13" borderId="66" xfId="0" applyFont="1" applyFill="1" applyBorder="1" applyAlignment="1">
      <alignment horizontal="left" vertical="top" wrapText="1"/>
    </xf>
    <xf numFmtId="0" fontId="17" fillId="13" borderId="67" xfId="0" applyFont="1" applyFill="1" applyBorder="1" applyAlignment="1">
      <alignment horizontal="left" vertical="center" wrapText="1"/>
    </xf>
    <xf numFmtId="0" fontId="29" fillId="3" borderId="68" xfId="0" applyFont="1" applyFill="1" applyBorder="1" applyAlignment="1">
      <alignment horizontal="center" vertical="center" wrapText="1"/>
    </xf>
    <xf numFmtId="0" fontId="6" fillId="13" borderId="67" xfId="0" applyFont="1" applyFill="1" applyBorder="1" applyAlignment="1">
      <alignment horizontal="center" vertical="center" wrapText="1"/>
    </xf>
    <xf numFmtId="0" fontId="29" fillId="4" borderId="67" xfId="0" applyFont="1" applyFill="1" applyBorder="1" applyAlignment="1">
      <alignment horizontal="center" vertical="center" wrapText="1"/>
    </xf>
    <xf numFmtId="0" fontId="17" fillId="13" borderId="66" xfId="0" applyFont="1" applyFill="1" applyBorder="1" applyAlignment="1">
      <alignment horizontal="left" vertical="top" wrapText="1"/>
    </xf>
    <xf numFmtId="0" fontId="4" fillId="12" borderId="37" xfId="0" applyFont="1" applyFill="1" applyBorder="1" applyAlignment="1">
      <alignment horizontal="left" vertical="top"/>
    </xf>
    <xf numFmtId="0" fontId="4" fillId="12" borderId="37" xfId="0" applyFont="1" applyFill="1" applyBorder="1" applyAlignment="1">
      <alignment vertical="top"/>
    </xf>
    <xf numFmtId="0" fontId="4" fillId="12" borderId="69" xfId="0" applyFont="1" applyFill="1" applyBorder="1" applyAlignment="1">
      <alignment vertical="top"/>
    </xf>
    <xf numFmtId="0" fontId="6" fillId="13" borderId="61" xfId="0" applyFont="1" applyFill="1" applyBorder="1"/>
    <xf numFmtId="0" fontId="34" fillId="13" borderId="61" xfId="0" applyFont="1" applyFill="1" applyBorder="1"/>
    <xf numFmtId="0" fontId="4" fillId="4" borderId="70" xfId="0" applyFont="1" applyFill="1" applyBorder="1"/>
    <xf numFmtId="0" fontId="6" fillId="4" borderId="70" xfId="0" applyFont="1" applyFill="1" applyBorder="1"/>
    <xf numFmtId="0" fontId="4" fillId="12" borderId="70" xfId="0" applyFont="1" applyFill="1" applyBorder="1" applyAlignment="1">
      <alignment vertical="top"/>
    </xf>
    <xf numFmtId="0" fontId="6" fillId="13" borderId="70" xfId="0" applyFont="1" applyFill="1" applyBorder="1"/>
    <xf numFmtId="0" fontId="4" fillId="13" borderId="70" xfId="0" applyFont="1" applyFill="1" applyBorder="1"/>
    <xf numFmtId="0" fontId="6" fillId="13" borderId="70" xfId="0" applyFont="1" applyFill="1" applyBorder="1" applyAlignment="1">
      <alignment horizontal="left"/>
    </xf>
    <xf numFmtId="0" fontId="4" fillId="13" borderId="71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6" fillId="13" borderId="71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7" fillId="13" borderId="31" xfId="0" applyFont="1" applyFill="1" applyBorder="1" applyAlignment="1">
      <alignment vertical="center" wrapText="1"/>
    </xf>
    <xf numFmtId="0" fontId="22" fillId="13" borderId="76" xfId="0" applyFont="1" applyFill="1" applyBorder="1" applyAlignment="1">
      <alignment horizontal="left" vertical="center" wrapText="1"/>
    </xf>
    <xf numFmtId="0" fontId="33" fillId="13" borderId="53" xfId="0" applyFont="1" applyFill="1" applyBorder="1" applyAlignment="1">
      <alignment vertical="center" wrapText="1"/>
    </xf>
    <xf numFmtId="0" fontId="48" fillId="13" borderId="51" xfId="0" applyFont="1" applyFill="1" applyBorder="1" applyAlignment="1">
      <alignment horizontal="left" vertical="center" wrapText="1"/>
    </xf>
    <xf numFmtId="0" fontId="17" fillId="13" borderId="29" xfId="0" applyFont="1" applyFill="1" applyBorder="1" applyAlignment="1">
      <alignment vertical="center" wrapText="1"/>
    </xf>
    <xf numFmtId="0" fontId="40" fillId="13" borderId="27" xfId="0" applyFont="1" applyFill="1" applyBorder="1" applyAlignment="1">
      <alignment horizontal="left" vertical="center" wrapText="1"/>
    </xf>
    <xf numFmtId="0" fontId="32" fillId="13" borderId="29" xfId="0" applyFont="1" applyFill="1" applyBorder="1" applyAlignment="1">
      <alignment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left" vertical="center" wrapText="1"/>
    </xf>
    <xf numFmtId="0" fontId="22" fillId="3" borderId="29" xfId="0" applyFont="1" applyFill="1" applyBorder="1" applyAlignment="1">
      <alignment horizontal="left" vertical="center" wrapText="1"/>
    </xf>
    <xf numFmtId="0" fontId="22" fillId="13" borderId="55" xfId="0" applyFont="1" applyFill="1" applyBorder="1" applyAlignment="1">
      <alignment horizontal="left" vertical="center" wrapText="1"/>
    </xf>
    <xf numFmtId="0" fontId="49" fillId="4" borderId="31" xfId="0" applyFont="1" applyFill="1" applyBorder="1" applyAlignment="1">
      <alignment horizontal="center" vertical="center" wrapText="1"/>
    </xf>
    <xf numFmtId="0" fontId="19" fillId="13" borderId="51" xfId="0" applyFont="1" applyFill="1" applyBorder="1" applyAlignment="1">
      <alignment horizontal="left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left" vertical="center" wrapText="1"/>
    </xf>
    <xf numFmtId="0" fontId="4" fillId="4" borderId="77" xfId="0" applyFont="1" applyFill="1" applyBorder="1" applyAlignment="1">
      <alignment horizontal="left"/>
    </xf>
    <xf numFmtId="0" fontId="4" fillId="4" borderId="77" xfId="0" applyFont="1" applyFill="1" applyBorder="1"/>
    <xf numFmtId="0" fontId="4" fillId="4" borderId="78" xfId="0" applyFont="1" applyFill="1" applyBorder="1"/>
    <xf numFmtId="0" fontId="6" fillId="4" borderId="78" xfId="0" applyFont="1" applyFill="1" applyBorder="1"/>
    <xf numFmtId="0" fontId="34" fillId="4" borderId="78" xfId="0" applyFont="1" applyFill="1" applyBorder="1"/>
    <xf numFmtId="0" fontId="25" fillId="12" borderId="79" xfId="0" applyFont="1" applyFill="1" applyBorder="1" applyAlignment="1">
      <alignment wrapText="1"/>
    </xf>
    <xf numFmtId="0" fontId="6" fillId="13" borderId="79" xfId="0" applyFont="1" applyFill="1" applyBorder="1" applyAlignment="1"/>
    <xf numFmtId="0" fontId="26" fillId="13" borderId="23" xfId="0" applyFont="1" applyFill="1" applyBorder="1" applyAlignment="1">
      <alignment vertical="center" wrapText="1"/>
    </xf>
    <xf numFmtId="0" fontId="4" fillId="4" borderId="79" xfId="0" applyFont="1" applyFill="1" applyBorder="1"/>
    <xf numFmtId="0" fontId="6" fillId="4" borderId="23" xfId="0" applyFont="1" applyFill="1" applyBorder="1"/>
    <xf numFmtId="0" fontId="4" fillId="4" borderId="23" xfId="0" applyFont="1" applyFill="1" applyBorder="1"/>
    <xf numFmtId="0" fontId="27" fillId="12" borderId="79" xfId="0" applyFont="1" applyFill="1" applyBorder="1" applyAlignment="1">
      <alignment wrapText="1"/>
    </xf>
    <xf numFmtId="0" fontId="6" fillId="4" borderId="79" xfId="0" applyFont="1" applyFill="1" applyBorder="1" applyAlignment="1">
      <alignment horizontal="left"/>
    </xf>
    <xf numFmtId="0" fontId="28" fillId="12" borderId="79" xfId="0" applyFont="1" applyFill="1" applyBorder="1" applyAlignment="1">
      <alignment wrapText="1"/>
    </xf>
    <xf numFmtId="0" fontId="6" fillId="13" borderId="79" xfId="0" applyFont="1" applyFill="1" applyBorder="1" applyAlignment="1">
      <alignment horizontal="left"/>
    </xf>
    <xf numFmtId="0" fontId="26" fillId="13" borderId="77" xfId="0" applyFont="1" applyFill="1" applyBorder="1" applyAlignment="1">
      <alignment horizontal="left" vertical="center" wrapText="1"/>
    </xf>
    <xf numFmtId="0" fontId="5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4" fillId="0" borderId="80" xfId="0" applyFont="1" applyBorder="1" applyAlignment="1">
      <alignment horizontal="center"/>
    </xf>
    <xf numFmtId="0" fontId="47" fillId="13" borderId="53" xfId="0" applyFont="1" applyFill="1" applyBorder="1" applyAlignment="1">
      <alignment vertical="center" wrapText="1"/>
    </xf>
    <xf numFmtId="0" fontId="48" fillId="13" borderId="55" xfId="0" applyFont="1" applyFill="1" applyBorder="1" applyAlignment="1">
      <alignment horizontal="left" vertical="center" wrapText="1"/>
    </xf>
    <xf numFmtId="0" fontId="52" fillId="13" borderId="31" xfId="0" applyFont="1" applyFill="1" applyBorder="1" applyAlignment="1">
      <alignment wrapText="1"/>
    </xf>
    <xf numFmtId="0" fontId="33" fillId="4" borderId="53" xfId="0" applyFont="1" applyFill="1" applyBorder="1" applyAlignment="1">
      <alignment horizontal="left" vertical="center" wrapText="1"/>
    </xf>
    <xf numFmtId="0" fontId="6" fillId="4" borderId="53" xfId="0" applyFont="1" applyFill="1" applyBorder="1" applyAlignment="1">
      <alignment horizontal="left" vertical="center" wrapText="1"/>
    </xf>
    <xf numFmtId="0" fontId="19" fillId="13" borderId="55" xfId="0" applyFont="1" applyFill="1" applyBorder="1" applyAlignment="1">
      <alignment horizontal="left" vertical="center" wrapText="1"/>
    </xf>
    <xf numFmtId="0" fontId="17" fillId="4" borderId="53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/>
    </xf>
    <xf numFmtId="0" fontId="4" fillId="4" borderId="37" xfId="0" applyFont="1" applyFill="1" applyBorder="1"/>
    <xf numFmtId="0" fontId="4" fillId="4" borderId="38" xfId="0" applyFont="1" applyFill="1" applyBorder="1"/>
    <xf numFmtId="0" fontId="6" fillId="4" borderId="38" xfId="0" applyFont="1" applyFill="1" applyBorder="1"/>
    <xf numFmtId="0" fontId="34" fillId="4" borderId="38" xfId="0" applyFont="1" applyFill="1" applyBorder="1"/>
    <xf numFmtId="0" fontId="29" fillId="13" borderId="31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left"/>
    </xf>
    <xf numFmtId="0" fontId="53" fillId="13" borderId="53" xfId="0" applyFont="1" applyFill="1" applyBorder="1" applyAlignment="1">
      <alignment horizontal="left" vertical="center" wrapText="1"/>
    </xf>
    <xf numFmtId="0" fontId="12" fillId="13" borderId="53" xfId="0" applyFont="1" applyFill="1" applyBorder="1" applyAlignment="1">
      <alignment horizontal="left" vertical="center" wrapText="1"/>
    </xf>
    <xf numFmtId="0" fontId="54" fillId="13" borderId="53" xfId="0" applyFont="1" applyFill="1" applyBorder="1" applyAlignment="1">
      <alignment vertical="center" wrapText="1"/>
    </xf>
    <xf numFmtId="0" fontId="55" fillId="13" borderId="53" xfId="0" applyFont="1" applyFill="1" applyBorder="1" applyAlignment="1">
      <alignment horizontal="left" vertical="center" wrapText="1"/>
    </xf>
    <xf numFmtId="0" fontId="33" fillId="13" borderId="53" xfId="0" applyFont="1" applyFill="1" applyBorder="1" applyAlignment="1">
      <alignment horizontal="left" vertical="center" wrapText="1"/>
    </xf>
    <xf numFmtId="0" fontId="11" fillId="3" borderId="29" xfId="0" applyFont="1" applyFill="1" applyBorder="1" applyAlignment="1">
      <alignment vertical="center" wrapText="1"/>
    </xf>
    <xf numFmtId="0" fontId="21" fillId="13" borderId="55" xfId="0" applyFont="1" applyFill="1" applyBorder="1" applyAlignment="1">
      <alignment wrapText="1"/>
    </xf>
    <xf numFmtId="0" fontId="17" fillId="3" borderId="53" xfId="0" applyFont="1" applyFill="1" applyBorder="1" applyAlignment="1">
      <alignment horizontal="left" vertical="center" wrapText="1"/>
    </xf>
    <xf numFmtId="0" fontId="26" fillId="3" borderId="53" xfId="0" applyFont="1" applyFill="1" applyBorder="1" applyAlignment="1">
      <alignment horizontal="left" vertical="center" wrapText="1"/>
    </xf>
    <xf numFmtId="0" fontId="56" fillId="12" borderId="41" xfId="0" applyFont="1" applyFill="1" applyBorder="1" applyAlignment="1">
      <alignment wrapText="1"/>
    </xf>
    <xf numFmtId="0" fontId="57" fillId="12" borderId="41" xfId="0" applyFont="1" applyFill="1" applyBorder="1" applyAlignment="1">
      <alignment wrapText="1"/>
    </xf>
    <xf numFmtId="0" fontId="6" fillId="13" borderId="41" xfId="0" applyFont="1" applyFill="1" applyBorder="1" applyAlignment="1">
      <alignment horizontal="left" wrapText="1"/>
    </xf>
    <xf numFmtId="0" fontId="33" fillId="13" borderId="29" xfId="0" applyFont="1" applyFill="1" applyBorder="1" applyAlignment="1">
      <alignment vertical="center" wrapText="1"/>
    </xf>
    <xf numFmtId="0" fontId="52" fillId="13" borderId="53" xfId="0" applyFont="1" applyFill="1" applyBorder="1" applyAlignment="1">
      <alignment horizontal="left" vertical="center" wrapText="1"/>
    </xf>
    <xf numFmtId="0" fontId="40" fillId="13" borderId="31" xfId="0" applyFont="1" applyFill="1" applyBorder="1" applyAlignment="1">
      <alignment horizontal="left" vertical="center" wrapText="1"/>
    </xf>
    <xf numFmtId="0" fontId="53" fillId="13" borderId="31" xfId="0" applyFont="1" applyFill="1" applyBorder="1" applyAlignment="1">
      <alignment horizontal="left" vertical="center" wrapText="1"/>
    </xf>
    <xf numFmtId="0" fontId="41" fillId="4" borderId="53" xfId="0" applyFont="1" applyFill="1" applyBorder="1" applyAlignment="1">
      <alignment horizontal="left" vertical="center" wrapText="1"/>
    </xf>
    <xf numFmtId="0" fontId="6" fillId="4" borderId="37" xfId="0" applyFont="1" applyFill="1" applyBorder="1"/>
    <xf numFmtId="0" fontId="34" fillId="4" borderId="37" xfId="0" applyFont="1" applyFill="1" applyBorder="1"/>
    <xf numFmtId="0" fontId="37" fillId="12" borderId="29" xfId="0" applyFont="1" applyFill="1" applyBorder="1" applyAlignment="1">
      <alignment wrapText="1"/>
    </xf>
    <xf numFmtId="0" fontId="6" fillId="4" borderId="29" xfId="0" applyFont="1" applyFill="1" applyBorder="1" applyAlignment="1">
      <alignment horizontal="left"/>
    </xf>
    <xf numFmtId="0" fontId="12" fillId="13" borderId="53" xfId="0" applyFont="1" applyFill="1" applyBorder="1" applyAlignment="1">
      <alignment vertical="center" wrapText="1"/>
    </xf>
    <xf numFmtId="0" fontId="17" fillId="13" borderId="53" xfId="0" applyFont="1" applyFill="1" applyBorder="1" applyAlignment="1">
      <alignment horizontal="left" vertical="center" wrapText="1"/>
    </xf>
    <xf numFmtId="0" fontId="40" fillId="13" borderId="53" xfId="0" applyFont="1" applyFill="1" applyBorder="1" applyAlignment="1">
      <alignment horizontal="left" vertical="center" wrapText="1"/>
    </xf>
    <xf numFmtId="0" fontId="37" fillId="12" borderId="41" xfId="0" applyFont="1" applyFill="1" applyBorder="1" applyAlignment="1">
      <alignment wrapText="1"/>
    </xf>
    <xf numFmtId="0" fontId="12" fillId="13" borderId="31" xfId="0" applyFont="1" applyFill="1" applyBorder="1" applyAlignment="1">
      <alignment horizontal="left" vertical="center" wrapText="1"/>
    </xf>
    <xf numFmtId="0" fontId="58" fillId="13" borderId="52" xfId="0" applyFont="1" applyFill="1" applyBorder="1" applyAlignment="1">
      <alignment vertical="center" wrapText="1"/>
    </xf>
    <xf numFmtId="0" fontId="12" fillId="13" borderId="31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41" fillId="13" borderId="29" xfId="0" applyFont="1" applyFill="1" applyBorder="1" applyAlignment="1">
      <alignment horizontal="left" vertical="center" wrapText="1"/>
    </xf>
    <xf numFmtId="0" fontId="32" fillId="13" borderId="31" xfId="0" applyFont="1" applyFill="1" applyBorder="1" applyAlignment="1">
      <alignment vertical="center" wrapText="1"/>
    </xf>
    <xf numFmtId="0" fontId="12" fillId="13" borderId="68" xfId="0" applyFont="1" applyFill="1" applyBorder="1" applyAlignment="1">
      <alignment horizontal="left" vertical="top" wrapText="1"/>
    </xf>
    <xf numFmtId="0" fontId="29" fillId="13" borderId="68" xfId="0" applyFont="1" applyFill="1" applyBorder="1" applyAlignment="1">
      <alignment horizontal="center" vertical="top" wrapText="1"/>
    </xf>
    <xf numFmtId="0" fontId="12" fillId="13" borderId="68" xfId="0" applyFont="1" applyFill="1" applyBorder="1" applyAlignment="1">
      <alignment horizontal="center" vertical="top" wrapText="1"/>
    </xf>
    <xf numFmtId="0" fontId="10" fillId="13" borderId="68" xfId="0" applyFont="1" applyFill="1" applyBorder="1" applyAlignment="1">
      <alignment horizontal="center" vertical="top" wrapText="1"/>
    </xf>
    <xf numFmtId="0" fontId="17" fillId="13" borderId="68" xfId="0" applyFont="1" applyFill="1" applyBorder="1" applyAlignment="1">
      <alignment horizontal="center" vertical="center" wrapText="1"/>
    </xf>
    <xf numFmtId="0" fontId="40" fillId="13" borderId="68" xfId="0" applyFont="1" applyFill="1" applyBorder="1" applyAlignment="1">
      <alignment horizontal="left" vertical="top" wrapText="1"/>
    </xf>
    <xf numFmtId="0" fontId="29" fillId="13" borderId="68" xfId="0" applyFont="1" applyFill="1" applyBorder="1" applyAlignment="1">
      <alignment horizontal="left" vertical="top" wrapText="1"/>
    </xf>
    <xf numFmtId="0" fontId="17" fillId="13" borderId="68" xfId="0" applyFont="1" applyFill="1" applyBorder="1" applyAlignment="1">
      <alignment horizontal="left" vertical="center" wrapText="1"/>
    </xf>
    <xf numFmtId="0" fontId="29" fillId="4" borderId="68" xfId="0" applyFont="1" applyFill="1" applyBorder="1" applyAlignment="1">
      <alignment horizontal="center" vertical="center" wrapText="1"/>
    </xf>
    <xf numFmtId="0" fontId="17" fillId="3" borderId="67" xfId="0" applyFont="1" applyFill="1" applyBorder="1" applyAlignment="1">
      <alignment horizontal="left" vertical="top" wrapText="1"/>
    </xf>
    <xf numFmtId="0" fontId="29" fillId="3" borderId="67" xfId="0" applyFont="1" applyFill="1" applyBorder="1" applyAlignment="1">
      <alignment horizontal="left" vertical="top" wrapText="1"/>
    </xf>
    <xf numFmtId="0" fontId="6" fillId="4" borderId="68" xfId="0" applyFont="1" applyFill="1" applyBorder="1" applyAlignment="1">
      <alignment horizontal="center" vertical="center" wrapText="1"/>
    </xf>
    <xf numFmtId="0" fontId="17" fillId="4" borderId="68" xfId="0" applyFont="1" applyFill="1" applyBorder="1" applyAlignment="1">
      <alignment horizontal="left" vertical="center" wrapText="1"/>
    </xf>
    <xf numFmtId="0" fontId="4" fillId="4" borderId="81" xfId="0" applyFont="1" applyFill="1" applyBorder="1" applyAlignment="1">
      <alignment horizontal="left"/>
    </xf>
    <xf numFmtId="0" fontId="4" fillId="4" borderId="81" xfId="0" applyFont="1" applyFill="1" applyBorder="1"/>
    <xf numFmtId="0" fontId="4" fillId="4" borderId="82" xfId="0" applyFont="1" applyFill="1" applyBorder="1"/>
    <xf numFmtId="0" fontId="6" fillId="4" borderId="82" xfId="0" applyFont="1" applyFill="1" applyBorder="1"/>
    <xf numFmtId="0" fontId="34" fillId="4" borderId="82" xfId="0" applyFont="1" applyFill="1" applyBorder="1"/>
    <xf numFmtId="0" fontId="4" fillId="12" borderId="83" xfId="0" applyFont="1" applyFill="1" applyBorder="1" applyAlignment="1">
      <alignment vertical="top"/>
    </xf>
    <xf numFmtId="0" fontId="6" fillId="13" borderId="83" xfId="0" applyFont="1" applyFill="1" applyBorder="1"/>
    <xf numFmtId="0" fontId="4" fillId="13" borderId="83" xfId="0" applyFont="1" applyFill="1" applyBorder="1"/>
    <xf numFmtId="0" fontId="4" fillId="4" borderId="83" xfId="0" applyFont="1" applyFill="1" applyBorder="1"/>
    <xf numFmtId="0" fontId="6" fillId="4" borderId="83" xfId="0" applyFont="1" applyFill="1" applyBorder="1" applyAlignment="1">
      <alignment horizontal="left"/>
    </xf>
    <xf numFmtId="0" fontId="4" fillId="0" borderId="81" xfId="0" applyFont="1" applyBorder="1"/>
    <xf numFmtId="0" fontId="4" fillId="0" borderId="84" xfId="0" applyFont="1" applyBorder="1"/>
    <xf numFmtId="0" fontId="4" fillId="0" borderId="85" xfId="0" applyFont="1" applyBorder="1" applyAlignment="1">
      <alignment horizontal="center"/>
    </xf>
    <xf numFmtId="0" fontId="41" fillId="13" borderId="22" xfId="0" applyFont="1" applyFill="1" applyBorder="1" applyAlignment="1">
      <alignment horizontal="left" vertical="center" wrapText="1"/>
    </xf>
    <xf numFmtId="0" fontId="12" fillId="12" borderId="29" xfId="0" applyFont="1" applyFill="1" applyBorder="1" applyAlignment="1">
      <alignment horizontal="left" wrapText="1"/>
    </xf>
    <xf numFmtId="0" fontId="29" fillId="13" borderId="42" xfId="0" applyFont="1" applyFill="1" applyBorder="1" applyAlignment="1">
      <alignment horizontal="left" vertical="center" wrapText="1"/>
    </xf>
    <xf numFmtId="0" fontId="55" fillId="13" borderId="51" xfId="0" applyFont="1" applyFill="1" applyBorder="1" applyAlignment="1">
      <alignment horizontal="left" vertical="center" wrapText="1"/>
    </xf>
    <xf numFmtId="0" fontId="59" fillId="13" borderId="29" xfId="0" applyFont="1" applyFill="1" applyBorder="1" applyAlignment="1">
      <alignment horizontal="left" wrapText="1"/>
    </xf>
    <xf numFmtId="0" fontId="60" fillId="13" borderId="42" xfId="0" applyFont="1" applyFill="1" applyBorder="1" applyAlignment="1">
      <alignment wrapText="1"/>
    </xf>
    <xf numFmtId="0" fontId="36" fillId="13" borderId="31" xfId="0" applyFont="1" applyFill="1" applyBorder="1" applyAlignment="1">
      <alignment horizontal="left" vertical="center" wrapText="1"/>
    </xf>
    <xf numFmtId="0" fontId="41" fillId="13" borderId="51" xfId="0" applyFont="1" applyFill="1" applyBorder="1" applyAlignment="1">
      <alignment horizontal="left" vertical="center" wrapText="1"/>
    </xf>
    <xf numFmtId="0" fontId="6" fillId="13" borderId="51" xfId="0" applyFont="1" applyFill="1" applyBorder="1" applyAlignment="1">
      <alignment horizontal="left" vertical="center" wrapText="1"/>
    </xf>
    <xf numFmtId="0" fontId="44" fillId="13" borderId="51" xfId="0" applyFont="1" applyFill="1" applyBorder="1" applyAlignment="1">
      <alignment horizontal="left" vertical="center" wrapText="1"/>
    </xf>
    <xf numFmtId="0" fontId="6" fillId="13" borderId="29" xfId="0" applyFont="1" applyFill="1" applyBorder="1" applyAlignment="1">
      <alignment vertical="center" wrapText="1"/>
    </xf>
    <xf numFmtId="0" fontId="27" fillId="12" borderId="38" xfId="0" applyFont="1" applyFill="1" applyBorder="1" applyAlignment="1">
      <alignment wrapText="1"/>
    </xf>
    <xf numFmtId="0" fontId="34" fillId="13" borderId="39" xfId="0" applyFont="1" applyFill="1" applyBorder="1" applyAlignment="1"/>
    <xf numFmtId="0" fontId="4" fillId="4" borderId="42" xfId="0" applyFont="1" applyFill="1" applyBorder="1"/>
    <xf numFmtId="0" fontId="6" fillId="4" borderId="42" xfId="0" applyFont="1" applyFill="1" applyBorder="1"/>
    <xf numFmtId="0" fontId="61" fillId="13" borderId="86" xfId="0" applyFont="1" applyFill="1" applyBorder="1" applyAlignment="1">
      <alignment vertical="center" wrapText="1"/>
    </xf>
    <xf numFmtId="0" fontId="6" fillId="13" borderId="23" xfId="0" applyFont="1" applyFill="1" applyBorder="1" applyAlignment="1"/>
    <xf numFmtId="0" fontId="26" fillId="13" borderId="87" xfId="0" applyFont="1" applyFill="1" applyBorder="1" applyAlignment="1">
      <alignment vertical="center" wrapText="1"/>
    </xf>
    <xf numFmtId="0" fontId="62" fillId="13" borderId="22" xfId="0" applyFont="1" applyFill="1" applyBorder="1" applyAlignment="1">
      <alignment vertical="center" wrapText="1"/>
    </xf>
    <xf numFmtId="0" fontId="41" fillId="13" borderId="55" xfId="0" applyFont="1" applyFill="1" applyBorder="1" applyAlignment="1">
      <alignment horizontal="left" vertical="center" wrapText="1"/>
    </xf>
    <xf numFmtId="0" fontId="63" fillId="13" borderId="22" xfId="0" applyFont="1" applyFill="1" applyBorder="1" applyAlignment="1">
      <alignment vertical="center" wrapText="1"/>
    </xf>
    <xf numFmtId="0" fontId="64" fillId="13" borderId="51" xfId="0" applyFont="1" applyFill="1" applyBorder="1" applyAlignment="1">
      <alignment horizontal="left" vertical="center" wrapText="1"/>
    </xf>
    <xf numFmtId="0" fontId="61" fillId="13" borderId="31" xfId="0" applyFont="1" applyFill="1" applyBorder="1" applyAlignment="1">
      <alignment vertical="center" wrapText="1"/>
    </xf>
    <xf numFmtId="0" fontId="12" fillId="13" borderId="29" xfId="0" applyFont="1" applyFill="1" applyBorder="1" applyAlignment="1">
      <alignment horizontal="left" wrapText="1"/>
    </xf>
    <xf numFmtId="0" fontId="65" fillId="13" borderId="41" xfId="0" applyFont="1" applyFill="1" applyBorder="1" applyAlignment="1">
      <alignment wrapText="1"/>
    </xf>
    <xf numFmtId="0" fontId="55" fillId="13" borderId="88" xfId="0" applyFont="1" applyFill="1" applyBorder="1" applyAlignment="1">
      <alignment horizontal="left" vertical="center" wrapText="1"/>
    </xf>
    <xf numFmtId="0" fontId="44" fillId="13" borderId="55" xfId="0" applyFont="1" applyFill="1" applyBorder="1" applyAlignment="1">
      <alignment horizontal="left" vertical="center" wrapText="1"/>
    </xf>
    <xf numFmtId="0" fontId="24" fillId="13" borderId="37" xfId="0" applyFont="1" applyFill="1" applyBorder="1" applyAlignment="1">
      <alignment horizontal="left" wrapText="1"/>
    </xf>
    <xf numFmtId="0" fontId="38" fillId="13" borderId="38" xfId="0" applyFont="1" applyFill="1" applyBorder="1" applyAlignment="1">
      <alignment wrapText="1"/>
    </xf>
    <xf numFmtId="0" fontId="6" fillId="13" borderId="70" xfId="0" applyFont="1" applyFill="1" applyBorder="1" applyAlignment="1"/>
    <xf numFmtId="0" fontId="41" fillId="0" borderId="14" xfId="0" applyFont="1" applyBorder="1" applyAlignment="1">
      <alignment vertical="center" wrapText="1"/>
    </xf>
    <xf numFmtId="0" fontId="66" fillId="0" borderId="14" xfId="0" applyFont="1" applyBorder="1" applyAlignment="1">
      <alignment vertical="center" wrapText="1"/>
    </xf>
    <xf numFmtId="0" fontId="61" fillId="13" borderId="29" xfId="0" applyFont="1" applyFill="1" applyBorder="1" applyAlignment="1">
      <alignment vertical="center" wrapText="1"/>
    </xf>
    <xf numFmtId="0" fontId="62" fillId="13" borderId="29" xfId="0" applyFont="1" applyFill="1" applyBorder="1" applyAlignment="1">
      <alignment wrapText="1"/>
    </xf>
    <xf numFmtId="0" fontId="53" fillId="13" borderId="29" xfId="0" applyFont="1" applyFill="1" applyBorder="1" applyAlignment="1">
      <alignment horizontal="left" vertical="center" wrapText="1"/>
    </xf>
    <xf numFmtId="0" fontId="63" fillId="13" borderId="29" xfId="0" applyFont="1" applyFill="1" applyBorder="1" applyAlignment="1">
      <alignment vertical="center" wrapText="1"/>
    </xf>
    <xf numFmtId="0" fontId="64" fillId="13" borderId="29" xfId="0" applyFont="1" applyFill="1" applyBorder="1" applyAlignment="1">
      <alignment horizontal="left" vertical="center" wrapText="1"/>
    </xf>
    <xf numFmtId="0" fontId="58" fillId="13" borderId="61" xfId="0" applyFont="1" applyFill="1" applyBorder="1" applyAlignment="1">
      <alignment vertical="center" wrapText="1"/>
    </xf>
    <xf numFmtId="0" fontId="6" fillId="13" borderId="61" xfId="0" applyFont="1" applyFill="1" applyBorder="1" applyAlignment="1"/>
    <xf numFmtId="0" fontId="37" fillId="12" borderId="70" xfId="0" applyFont="1" applyFill="1" applyBorder="1" applyAlignment="1">
      <alignment wrapText="1"/>
    </xf>
    <xf numFmtId="0" fontId="56" fillId="12" borderId="29" xfId="0" applyFont="1" applyFill="1" applyBorder="1" applyAlignment="1">
      <alignment wrapText="1"/>
    </xf>
    <xf numFmtId="0" fontId="62" fillId="13" borderId="32" xfId="0" applyFont="1" applyFill="1" applyBorder="1" applyAlignment="1">
      <alignment wrapText="1"/>
    </xf>
    <xf numFmtId="0" fontId="17" fillId="13" borderId="53" xfId="0" applyFont="1" applyFill="1" applyBorder="1" applyAlignment="1">
      <alignment horizontal="left" vertical="center" wrapText="1"/>
    </xf>
    <xf numFmtId="0" fontId="55" fillId="13" borderId="89" xfId="0" applyFont="1" applyFill="1" applyBorder="1" applyAlignment="1">
      <alignment horizontal="left" vertical="center" wrapText="1"/>
    </xf>
    <xf numFmtId="0" fontId="17" fillId="13" borderId="22" xfId="0" applyFont="1" applyFill="1" applyBorder="1" applyAlignment="1">
      <alignment horizontal="left" vertical="center" wrapText="1"/>
    </xf>
    <xf numFmtId="0" fontId="37" fillId="12" borderId="41" xfId="0" applyFont="1" applyFill="1" applyBorder="1" applyAlignment="1">
      <alignment wrapText="1"/>
    </xf>
    <xf numFmtId="0" fontId="12" fillId="13" borderId="32" xfId="0" applyFont="1" applyFill="1" applyBorder="1" applyAlignment="1">
      <alignment horizontal="left" wrapText="1"/>
    </xf>
    <xf numFmtId="0" fontId="12" fillId="13" borderId="22" xfId="0" applyFont="1" applyFill="1" applyBorder="1" applyAlignment="1">
      <alignment horizontal="center" vertical="center" wrapText="1"/>
    </xf>
    <xf numFmtId="0" fontId="67" fillId="13" borderId="22" xfId="0" applyFont="1" applyFill="1" applyBorder="1" applyAlignment="1">
      <alignment horizontal="center" vertical="center" wrapText="1"/>
    </xf>
    <xf numFmtId="0" fontId="17" fillId="13" borderId="22" xfId="0" applyFont="1" applyFill="1" applyBorder="1" applyAlignment="1">
      <alignment horizontal="left" vertical="center" wrapText="1"/>
    </xf>
    <xf numFmtId="0" fontId="55" fillId="13" borderId="29" xfId="0" applyFont="1" applyFill="1" applyBorder="1" applyAlignment="1">
      <alignment horizontal="left" vertical="center" wrapText="1"/>
    </xf>
    <xf numFmtId="0" fontId="55" fillId="13" borderId="54" xfId="0" applyFont="1" applyFill="1" applyBorder="1" applyAlignment="1">
      <alignment horizontal="left" vertical="center" wrapText="1"/>
    </xf>
    <xf numFmtId="0" fontId="68" fillId="13" borderId="41" xfId="0" applyFont="1" applyFill="1" applyBorder="1" applyAlignment="1">
      <alignment wrapText="1"/>
    </xf>
    <xf numFmtId="0" fontId="12" fillId="13" borderId="67" xfId="0" applyFont="1" applyFill="1" applyBorder="1" applyAlignment="1">
      <alignment horizontal="left" vertical="center" wrapText="1"/>
    </xf>
    <xf numFmtId="0" fontId="69" fillId="13" borderId="67" xfId="0" applyFont="1" applyFill="1" applyBorder="1" applyAlignment="1">
      <alignment vertical="center" wrapText="1"/>
    </xf>
    <xf numFmtId="0" fontId="69" fillId="13" borderId="90" xfId="0" applyFont="1" applyFill="1" applyBorder="1" applyAlignment="1">
      <alignment vertical="center" wrapText="1"/>
    </xf>
    <xf numFmtId="0" fontId="12" fillId="13" borderId="67" xfId="0" applyFont="1" applyFill="1" applyBorder="1" applyAlignment="1">
      <alignment vertical="center" wrapText="1"/>
    </xf>
    <xf numFmtId="0" fontId="10" fillId="13" borderId="67" xfId="0" applyFont="1" applyFill="1" applyBorder="1" applyAlignment="1">
      <alignment vertical="center" wrapText="1"/>
    </xf>
    <xf numFmtId="0" fontId="17" fillId="13" borderId="67" xfId="0" applyFont="1" applyFill="1" applyBorder="1" applyAlignment="1">
      <alignment horizontal="center" vertical="center" wrapText="1"/>
    </xf>
    <xf numFmtId="0" fontId="70" fillId="13" borderId="67" xfId="0" applyFont="1" applyFill="1" applyBorder="1" applyAlignment="1">
      <alignment horizontal="left" vertical="center" wrapText="1"/>
    </xf>
    <xf numFmtId="0" fontId="70" fillId="13" borderId="90" xfId="0" applyFont="1" applyFill="1" applyBorder="1" applyAlignment="1">
      <alignment horizontal="left" vertical="center" wrapText="1"/>
    </xf>
    <xf numFmtId="0" fontId="29" fillId="13" borderId="67" xfId="0" applyFont="1" applyFill="1" applyBorder="1" applyAlignment="1">
      <alignment horizontal="left" vertical="center" wrapText="1"/>
    </xf>
    <xf numFmtId="0" fontId="29" fillId="13" borderId="68" xfId="0" applyFont="1" applyFill="1" applyBorder="1" applyAlignment="1">
      <alignment horizontal="left" vertical="center" wrapText="1"/>
    </xf>
    <xf numFmtId="0" fontId="6" fillId="13" borderId="68" xfId="0" applyFont="1" applyFill="1" applyBorder="1" applyAlignment="1">
      <alignment horizontal="center" vertical="center" wrapText="1"/>
    </xf>
    <xf numFmtId="0" fontId="4" fillId="12" borderId="37" xfId="0" applyFont="1" applyFill="1" applyBorder="1" applyAlignment="1">
      <alignment horizontal="left"/>
    </xf>
    <xf numFmtId="0" fontId="4" fillId="12" borderId="37" xfId="0" applyFont="1" applyFill="1" applyBorder="1"/>
    <xf numFmtId="0" fontId="4" fillId="12" borderId="69" xfId="0" applyFont="1" applyFill="1" applyBorder="1"/>
    <xf numFmtId="0" fontId="4" fillId="12" borderId="70" xfId="0" applyFont="1" applyFill="1" applyBorder="1"/>
    <xf numFmtId="0" fontId="4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/>
    </xf>
    <xf numFmtId="0" fontId="43" fillId="12" borderId="41" xfId="0" applyFont="1" applyFill="1" applyBorder="1" applyAlignment="1">
      <alignment wrapText="1"/>
    </xf>
    <xf numFmtId="0" fontId="44" fillId="13" borderId="54" xfId="0" applyFont="1" applyFill="1" applyBorder="1" applyAlignment="1">
      <alignment horizontal="left" vertical="center" wrapText="1"/>
    </xf>
    <xf numFmtId="0" fontId="12" fillId="13" borderId="51" xfId="0" applyFont="1" applyFill="1" applyBorder="1" applyAlignment="1">
      <alignment horizontal="left" vertical="center" wrapText="1"/>
    </xf>
    <xf numFmtId="0" fontId="55" fillId="13" borderId="55" xfId="0" applyFont="1" applyFill="1" applyBorder="1" applyAlignment="1">
      <alignment horizontal="left" vertical="center" wrapText="1"/>
    </xf>
    <xf numFmtId="0" fontId="18" fillId="13" borderId="29" xfId="0" applyFont="1" applyFill="1" applyBorder="1" applyAlignment="1">
      <alignment wrapText="1"/>
    </xf>
    <xf numFmtId="0" fontId="33" fillId="13" borderId="31" xfId="0" applyFont="1" applyFill="1" applyBorder="1" applyAlignment="1">
      <alignment horizontal="left" vertical="center" wrapText="1"/>
    </xf>
    <xf numFmtId="0" fontId="17" fillId="13" borderId="31" xfId="0" applyFont="1" applyFill="1" applyBorder="1" applyAlignment="1">
      <alignment horizontal="left" wrapText="1"/>
    </xf>
    <xf numFmtId="0" fontId="71" fillId="13" borderId="31" xfId="0" applyFont="1" applyFill="1" applyBorder="1" applyAlignment="1">
      <alignment horizontal="left" wrapText="1"/>
    </xf>
    <xf numFmtId="0" fontId="13" fillId="12" borderId="23" xfId="0" applyFont="1" applyFill="1" applyBorder="1" applyAlignment="1">
      <alignment wrapText="1"/>
    </xf>
    <xf numFmtId="0" fontId="60" fillId="13" borderId="41" xfId="0" applyFont="1" applyFill="1" applyBorder="1" applyAlignment="1">
      <alignment wrapText="1"/>
    </xf>
    <xf numFmtId="0" fontId="18" fillId="13" borderId="41" xfId="0" applyFont="1" applyFill="1" applyBorder="1" applyAlignment="1">
      <alignment horizontal="left" wrapText="1"/>
    </xf>
    <xf numFmtId="0" fontId="6" fillId="13" borderId="23" xfId="0" applyFont="1" applyFill="1" applyBorder="1" applyAlignment="1">
      <alignment horizontal="left" vertical="center" wrapText="1"/>
    </xf>
    <xf numFmtId="0" fontId="17" fillId="13" borderId="23" xfId="0" applyFont="1" applyFill="1" applyBorder="1" applyAlignment="1">
      <alignment horizontal="left" vertical="center" wrapText="1"/>
    </xf>
    <xf numFmtId="0" fontId="34" fillId="13" borderId="92" xfId="0" applyFont="1" applyFill="1" applyBorder="1" applyAlignment="1"/>
    <xf numFmtId="0" fontId="72" fillId="13" borderId="79" xfId="0" applyFont="1" applyFill="1" applyBorder="1" applyAlignment="1">
      <alignment wrapText="1"/>
    </xf>
    <xf numFmtId="0" fontId="6" fillId="13" borderId="23" xfId="0" applyFont="1" applyFill="1" applyBorder="1" applyAlignment="1">
      <alignment wrapText="1"/>
    </xf>
    <xf numFmtId="0" fontId="73" fillId="12" borderId="79" xfId="0" applyFont="1" applyFill="1" applyBorder="1" applyAlignment="1">
      <alignment wrapText="1"/>
    </xf>
    <xf numFmtId="0" fontId="74" fillId="0" borderId="14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17" fillId="13" borderId="55" xfId="0" applyFont="1" applyFill="1" applyBorder="1" applyAlignment="1">
      <alignment horizontal="left" vertical="center" wrapText="1"/>
    </xf>
    <xf numFmtId="0" fontId="13" fillId="12" borderId="29" xfId="0" applyFont="1" applyFill="1" applyBorder="1" applyAlignment="1">
      <alignment wrapText="1"/>
    </xf>
    <xf numFmtId="0" fontId="72" fillId="13" borderId="41" xfId="0" applyFont="1" applyFill="1" applyBorder="1" applyAlignment="1">
      <alignment wrapText="1"/>
    </xf>
    <xf numFmtId="0" fontId="6" fillId="13" borderId="29" xfId="0" applyFont="1" applyFill="1" applyBorder="1" applyAlignment="1">
      <alignment wrapText="1"/>
    </xf>
    <xf numFmtId="0" fontId="73" fillId="12" borderId="41" xfId="0" applyFont="1" applyFill="1" applyBorder="1" applyAlignment="1">
      <alignment wrapText="1"/>
    </xf>
    <xf numFmtId="0" fontId="17" fillId="13" borderId="51" xfId="0" applyFont="1" applyFill="1" applyBorder="1" applyAlignment="1">
      <alignment horizontal="left" vertical="center" wrapText="1"/>
    </xf>
    <xf numFmtId="0" fontId="55" fillId="13" borderId="41" xfId="0" applyFont="1" applyFill="1" applyBorder="1" applyAlignment="1">
      <alignment horizontal="left" vertical="center" wrapText="1"/>
    </xf>
    <xf numFmtId="0" fontId="6" fillId="13" borderId="29" xfId="0" applyFont="1" applyFill="1" applyBorder="1" applyAlignment="1">
      <alignment horizontal="left" wrapText="1"/>
    </xf>
    <xf numFmtId="0" fontId="71" fillId="13" borderId="53" xfId="0" applyFont="1" applyFill="1" applyBorder="1" applyAlignment="1">
      <alignment horizontal="left" wrapText="1"/>
    </xf>
    <xf numFmtId="0" fontId="24" fillId="13" borderId="29" xfId="0" applyFont="1" applyFill="1" applyBorder="1" applyAlignment="1">
      <alignment horizontal="left" wrapText="1"/>
    </xf>
    <xf numFmtId="0" fontId="75" fillId="13" borderId="22" xfId="0" applyFont="1" applyFill="1" applyBorder="1" applyAlignment="1">
      <alignment horizontal="left" vertical="center" wrapText="1"/>
    </xf>
    <xf numFmtId="0" fontId="4" fillId="13" borderId="37" xfId="0" applyFont="1" applyFill="1" applyBorder="1" applyAlignment="1">
      <alignment horizontal="left"/>
    </xf>
    <xf numFmtId="0" fontId="42" fillId="13" borderId="41" xfId="0" applyFont="1" applyFill="1" applyBorder="1" applyAlignment="1">
      <alignment wrapText="1"/>
    </xf>
    <xf numFmtId="0" fontId="69" fillId="13" borderId="29" xfId="0" applyFont="1" applyFill="1" applyBorder="1" applyAlignment="1">
      <alignment wrapText="1"/>
    </xf>
    <xf numFmtId="0" fontId="41" fillId="13" borderId="31" xfId="0" applyFont="1" applyFill="1" applyBorder="1" applyAlignment="1">
      <alignment vertical="center" wrapText="1"/>
    </xf>
    <xf numFmtId="0" fontId="76" fillId="13" borderId="55" xfId="0" applyFont="1" applyFill="1" applyBorder="1" applyAlignment="1">
      <alignment horizontal="left" vertical="center" wrapText="1"/>
    </xf>
    <xf numFmtId="0" fontId="40" fillId="13" borderId="29" xfId="0" applyFont="1" applyFill="1" applyBorder="1" applyAlignment="1">
      <alignment horizontal="left" vertical="center" wrapText="1"/>
    </xf>
    <xf numFmtId="0" fontId="77" fillId="13" borderId="29" xfId="0" applyFont="1" applyFill="1" applyBorder="1" applyAlignment="1">
      <alignment horizontal="left" vertical="center" wrapText="1"/>
    </xf>
    <xf numFmtId="0" fontId="60" fillId="13" borderId="29" xfId="0" applyFont="1" applyFill="1" applyBorder="1" applyAlignment="1">
      <alignment wrapText="1"/>
    </xf>
    <xf numFmtId="0" fontId="37" fillId="13" borderId="41" xfId="0" applyFont="1" applyFill="1" applyBorder="1" applyAlignment="1">
      <alignment wrapText="1"/>
    </xf>
    <xf numFmtId="0" fontId="69" fillId="13" borderId="51" xfId="0" applyFont="1" applyFill="1" applyBorder="1" applyAlignment="1">
      <alignment wrapText="1"/>
    </xf>
    <xf numFmtId="0" fontId="41" fillId="13" borderId="53" xfId="0" applyFont="1" applyFill="1" applyBorder="1" applyAlignment="1">
      <alignment vertical="center" wrapText="1"/>
    </xf>
    <xf numFmtId="0" fontId="77" fillId="13" borderId="55" xfId="0" applyFont="1" applyFill="1" applyBorder="1" applyAlignment="1">
      <alignment horizontal="left" vertical="center" wrapText="1"/>
    </xf>
    <xf numFmtId="0" fontId="4" fillId="13" borderId="56" xfId="0" applyFont="1" applyFill="1" applyBorder="1" applyAlignment="1">
      <alignment horizontal="left"/>
    </xf>
    <xf numFmtId="0" fontId="13" fillId="12" borderId="31" xfId="0" applyFont="1" applyFill="1" applyBorder="1" applyAlignment="1">
      <alignment wrapText="1"/>
    </xf>
    <xf numFmtId="0" fontId="68" fillId="12" borderId="41" xfId="0" applyFont="1" applyFill="1" applyBorder="1" applyAlignment="1">
      <alignment wrapText="1"/>
    </xf>
    <xf numFmtId="0" fontId="4" fillId="0" borderId="37" xfId="0" applyFont="1" applyBorder="1"/>
    <xf numFmtId="0" fontId="4" fillId="0" borderId="27" xfId="0" applyFont="1" applyBorder="1"/>
    <xf numFmtId="0" fontId="12" fillId="13" borderId="90" xfId="0" applyFont="1" applyFill="1" applyBorder="1" applyAlignment="1">
      <alignment horizontal="left" vertical="center" wrapText="1"/>
    </xf>
    <xf numFmtId="0" fontId="54" fillId="13" borderId="90" xfId="0" applyFont="1" applyFill="1" applyBorder="1" applyAlignment="1">
      <alignment vertical="center" wrapText="1"/>
    </xf>
    <xf numFmtId="0" fontId="12" fillId="13" borderId="90" xfId="0" applyFont="1" applyFill="1" applyBorder="1" applyAlignment="1">
      <alignment horizontal="center" vertical="center" wrapText="1"/>
    </xf>
    <xf numFmtId="0" fontId="10" fillId="13" borderId="90" xfId="0" applyFont="1" applyFill="1" applyBorder="1" applyAlignment="1">
      <alignment horizontal="center" vertical="center" wrapText="1"/>
    </xf>
    <xf numFmtId="0" fontId="17" fillId="13" borderId="90" xfId="0" applyFont="1" applyFill="1" applyBorder="1" applyAlignment="1">
      <alignment vertical="center" wrapText="1"/>
    </xf>
    <xf numFmtId="0" fontId="40" fillId="13" borderId="90" xfId="0" applyFont="1" applyFill="1" applyBorder="1" applyAlignment="1">
      <alignment horizontal="left" vertical="center" wrapText="1"/>
    </xf>
    <xf numFmtId="0" fontId="29" fillId="13" borderId="90" xfId="0" applyFont="1" applyFill="1" applyBorder="1" applyAlignment="1">
      <alignment horizontal="left" vertical="top" wrapText="1"/>
    </xf>
    <xf numFmtId="0" fontId="6" fillId="13" borderId="68" xfId="0" applyFont="1" applyFill="1" applyBorder="1" applyAlignment="1">
      <alignment horizontal="left" vertical="center" wrapText="1"/>
    </xf>
    <xf numFmtId="0" fontId="4" fillId="13" borderId="81" xfId="0" applyFont="1" applyFill="1" applyBorder="1" applyAlignment="1">
      <alignment horizontal="left"/>
    </xf>
    <xf numFmtId="0" fontId="4" fillId="12" borderId="83" xfId="0" applyFont="1" applyFill="1" applyBorder="1"/>
    <xf numFmtId="0" fontId="29" fillId="3" borderId="31" xfId="0" applyFont="1" applyFill="1" applyBorder="1" applyAlignment="1">
      <alignment horizontal="left" vertical="center" wrapText="1"/>
    </xf>
    <xf numFmtId="0" fontId="33" fillId="4" borderId="30" xfId="0" applyFont="1" applyFill="1" applyBorder="1" applyAlignment="1">
      <alignment horizontal="left" vertical="center" wrapText="1"/>
    </xf>
    <xf numFmtId="0" fontId="17" fillId="3" borderId="29" xfId="0" applyFont="1" applyFill="1" applyBorder="1" applyAlignment="1">
      <alignment horizontal="left" wrapText="1"/>
    </xf>
    <xf numFmtId="0" fontId="14" fillId="3" borderId="29" xfId="0" applyFont="1" applyFill="1" applyBorder="1" applyAlignment="1">
      <alignment horizontal="left" wrapText="1"/>
    </xf>
    <xf numFmtId="0" fontId="40" fillId="13" borderId="32" xfId="0" applyFont="1" applyFill="1" applyBorder="1" applyAlignment="1">
      <alignment horizontal="left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left" vertical="center" wrapText="1"/>
    </xf>
    <xf numFmtId="0" fontId="11" fillId="3" borderId="32" xfId="0" applyFont="1" applyFill="1" applyBorder="1" applyAlignment="1">
      <alignment vertical="center" wrapText="1"/>
    </xf>
    <xf numFmtId="0" fontId="10" fillId="13" borderId="29" xfId="0" applyFont="1" applyFill="1" applyBorder="1" applyAlignment="1">
      <alignment horizontal="left" vertical="center" wrapText="1"/>
    </xf>
    <xf numFmtId="0" fontId="6" fillId="13" borderId="55" xfId="0" applyFont="1" applyFill="1" applyBorder="1" applyAlignment="1">
      <alignment horizontal="left" vertical="center" wrapText="1"/>
    </xf>
    <xf numFmtId="0" fontId="6" fillId="13" borderId="29" xfId="0" applyFont="1" applyFill="1" applyBorder="1" applyAlignment="1">
      <alignment wrapText="1"/>
    </xf>
    <xf numFmtId="0" fontId="27" fillId="13" borderId="41" xfId="0" applyFont="1" applyFill="1" applyBorder="1" applyAlignment="1">
      <alignment wrapText="1"/>
    </xf>
    <xf numFmtId="0" fontId="6" fillId="13" borderId="41" xfId="0" applyFont="1" applyFill="1" applyBorder="1" applyAlignment="1">
      <alignment wrapText="1"/>
    </xf>
    <xf numFmtId="0" fontId="42" fillId="13" borderId="41" xfId="0" applyFont="1" applyFill="1" applyBorder="1" applyAlignment="1">
      <alignment wrapText="1"/>
    </xf>
    <xf numFmtId="0" fontId="6" fillId="13" borderId="42" xfId="0" applyFont="1" applyFill="1" applyBorder="1" applyAlignment="1">
      <alignment horizontal="left" wrapText="1"/>
    </xf>
    <xf numFmtId="0" fontId="74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29" fillId="3" borderId="53" xfId="0" applyFont="1" applyFill="1" applyBorder="1" applyAlignment="1">
      <alignment horizontal="left" vertical="center" wrapText="1"/>
    </xf>
    <xf numFmtId="0" fontId="33" fillId="4" borderId="55" xfId="0" applyFont="1" applyFill="1" applyBorder="1" applyAlignment="1">
      <alignment horizontal="left" vertical="center" wrapText="1"/>
    </xf>
    <xf numFmtId="0" fontId="17" fillId="3" borderId="51" xfId="0" applyFont="1" applyFill="1" applyBorder="1" applyAlignment="1">
      <alignment horizontal="left" vertical="center" wrapText="1"/>
    </xf>
    <xf numFmtId="0" fontId="64" fillId="3" borderId="51" xfId="0" applyFont="1" applyFill="1" applyBorder="1" applyAlignment="1">
      <alignment horizontal="left" vertical="center" wrapText="1"/>
    </xf>
    <xf numFmtId="0" fontId="40" fillId="13" borderId="29" xfId="0" applyFont="1" applyFill="1" applyBorder="1" applyAlignment="1">
      <alignment horizontal="left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43" fillId="13" borderId="38" xfId="0" applyFont="1" applyFill="1" applyBorder="1" applyAlignment="1">
      <alignment wrapText="1"/>
    </xf>
    <xf numFmtId="0" fontId="6" fillId="13" borderId="56" xfId="0" applyFont="1" applyFill="1" applyBorder="1" applyAlignment="1">
      <alignment wrapText="1"/>
    </xf>
    <xf numFmtId="0" fontId="25" fillId="13" borderId="41" xfId="0" applyFont="1" applyFill="1" applyBorder="1" applyAlignment="1">
      <alignment wrapText="1"/>
    </xf>
    <xf numFmtId="0" fontId="78" fillId="13" borderId="41" xfId="0" applyFont="1" applyFill="1" applyBorder="1" applyAlignment="1">
      <alignment wrapText="1"/>
    </xf>
    <xf numFmtId="0" fontId="47" fillId="4" borderId="55" xfId="0" applyFont="1" applyFill="1" applyBorder="1" applyAlignment="1">
      <alignment vertical="center" wrapText="1"/>
    </xf>
    <xf numFmtId="0" fontId="6" fillId="12" borderId="29" xfId="0" applyFont="1" applyFill="1" applyBorder="1" applyAlignment="1">
      <alignment horizontal="left" wrapText="1"/>
    </xf>
    <xf numFmtId="0" fontId="79" fillId="0" borderId="14" xfId="0" applyFont="1" applyBorder="1" applyAlignment="1">
      <alignment vertical="center" wrapText="1"/>
    </xf>
    <xf numFmtId="0" fontId="33" fillId="13" borderId="31" xfId="0" applyFont="1" applyFill="1" applyBorder="1" applyAlignment="1">
      <alignment vertical="center" wrapText="1"/>
    </xf>
    <xf numFmtId="0" fontId="53" fillId="3" borderId="29" xfId="0" applyFont="1" applyFill="1" applyBorder="1" applyAlignment="1">
      <alignment horizontal="left" vertical="center" wrapText="1"/>
    </xf>
    <xf numFmtId="0" fontId="22" fillId="13" borderId="51" xfId="0" applyFont="1" applyFill="1" applyBorder="1" applyAlignment="1">
      <alignment horizontal="left" vertical="center" wrapText="1"/>
    </xf>
    <xf numFmtId="0" fontId="37" fillId="13" borderId="56" xfId="0" applyFont="1" applyFill="1" applyBorder="1" applyAlignment="1">
      <alignment wrapText="1"/>
    </xf>
    <xf numFmtId="0" fontId="6" fillId="12" borderId="56" xfId="0" applyFont="1" applyFill="1" applyBorder="1" applyAlignment="1">
      <alignment wrapText="1"/>
    </xf>
    <xf numFmtId="0" fontId="80" fillId="13" borderId="56" xfId="0" applyFont="1" applyFill="1" applyBorder="1" applyAlignment="1">
      <alignment wrapText="1"/>
    </xf>
    <xf numFmtId="0" fontId="26" fillId="13" borderId="37" xfId="0" applyFont="1" applyFill="1" applyBorder="1" applyAlignment="1">
      <alignment vertical="center" wrapText="1"/>
    </xf>
    <xf numFmtId="0" fontId="81" fillId="13" borderId="29" xfId="0" applyFont="1" applyFill="1" applyBorder="1" applyAlignment="1">
      <alignment wrapText="1"/>
    </xf>
    <xf numFmtId="0" fontId="37" fillId="13" borderId="41" xfId="0" applyFont="1" applyFill="1" applyBorder="1" applyAlignment="1">
      <alignment wrapText="1"/>
    </xf>
    <xf numFmtId="0" fontId="81" fillId="13" borderId="41" xfId="0" applyFont="1" applyFill="1" applyBorder="1" applyAlignment="1">
      <alignment wrapText="1"/>
    </xf>
    <xf numFmtId="0" fontId="6" fillId="12" borderId="41" xfId="0" applyFont="1" applyFill="1" applyBorder="1" applyAlignment="1">
      <alignment horizontal="left" wrapText="1"/>
    </xf>
    <xf numFmtId="0" fontId="53" fillId="4" borderId="22" xfId="0" applyFont="1" applyFill="1" applyBorder="1" applyAlignment="1">
      <alignment horizontal="left" vertical="center" wrapText="1"/>
    </xf>
    <xf numFmtId="0" fontId="82" fillId="13" borderId="29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55" fillId="3" borderId="29" xfId="0" applyFont="1" applyFill="1" applyBorder="1" applyAlignment="1">
      <alignment horizontal="left" vertical="center" wrapText="1"/>
    </xf>
    <xf numFmtId="0" fontId="61" fillId="13" borderId="42" xfId="0" applyFont="1" applyFill="1" applyBorder="1" applyAlignment="1">
      <alignment vertical="center" wrapText="1"/>
    </xf>
    <xf numFmtId="0" fontId="58" fillId="13" borderId="29" xfId="0" applyFont="1" applyFill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29" fillId="13" borderId="90" xfId="0" applyFont="1" applyFill="1" applyBorder="1" applyAlignment="1">
      <alignment horizontal="center" vertical="center" wrapText="1"/>
    </xf>
    <xf numFmtId="0" fontId="29" fillId="3" borderId="67" xfId="0" applyFont="1" applyFill="1" applyBorder="1" applyAlignment="1">
      <alignment horizontal="left" vertical="center" wrapText="1"/>
    </xf>
    <xf numFmtId="0" fontId="31" fillId="13" borderId="90" xfId="0" applyFont="1" applyFill="1" applyBorder="1" applyAlignment="1">
      <alignment vertical="center" wrapText="1"/>
    </xf>
    <xf numFmtId="0" fontId="12" fillId="13" borderId="67" xfId="0" applyFont="1" applyFill="1" applyBorder="1" applyAlignment="1">
      <alignment horizontal="center" vertical="center" wrapText="1"/>
    </xf>
    <xf numFmtId="0" fontId="10" fillId="13" borderId="67" xfId="0" applyFont="1" applyFill="1" applyBorder="1" applyAlignment="1">
      <alignment horizontal="center" vertical="center" wrapText="1"/>
    </xf>
    <xf numFmtId="0" fontId="29" fillId="4" borderId="66" xfId="0" applyFont="1" applyFill="1" applyBorder="1" applyAlignment="1">
      <alignment horizontal="center" vertical="center" wrapText="1"/>
    </xf>
    <xf numFmtId="0" fontId="17" fillId="3" borderId="67" xfId="0" applyFont="1" applyFill="1" applyBorder="1" applyAlignment="1">
      <alignment vertical="center" wrapText="1"/>
    </xf>
    <xf numFmtId="0" fontId="70" fillId="3" borderId="67" xfId="0" applyFont="1" applyFill="1" applyBorder="1" applyAlignment="1">
      <alignment vertical="center" wrapText="1"/>
    </xf>
    <xf numFmtId="0" fontId="70" fillId="13" borderId="90" xfId="0" applyFont="1" applyFill="1" applyBorder="1" applyAlignment="1">
      <alignment vertical="center" wrapText="1"/>
    </xf>
    <xf numFmtId="0" fontId="29" fillId="4" borderId="90" xfId="0" applyFont="1" applyFill="1" applyBorder="1" applyAlignment="1">
      <alignment horizontal="center" vertical="center" wrapText="1"/>
    </xf>
    <xf numFmtId="0" fontId="17" fillId="3" borderId="90" xfId="0" applyFont="1" applyFill="1" applyBorder="1" applyAlignment="1">
      <alignment horizontal="left" vertical="center" wrapText="1"/>
    </xf>
    <xf numFmtId="0" fontId="55" fillId="3" borderId="90" xfId="0" applyFont="1" applyFill="1" applyBorder="1" applyAlignment="1">
      <alignment horizontal="left" vertical="center" wrapText="1"/>
    </xf>
    <xf numFmtId="0" fontId="55" fillId="13" borderId="90" xfId="0" applyFont="1" applyFill="1" applyBorder="1" applyAlignment="1">
      <alignment horizontal="left" vertical="center" wrapText="1"/>
    </xf>
    <xf numFmtId="0" fontId="17" fillId="13" borderId="65" xfId="0" applyFont="1" applyFill="1" applyBorder="1" applyAlignment="1">
      <alignment horizontal="left" wrapText="1"/>
    </xf>
    <xf numFmtId="0" fontId="83" fillId="13" borderId="84" xfId="0" applyFont="1" applyFill="1" applyBorder="1" applyAlignment="1">
      <alignment horizontal="center" wrapText="1"/>
    </xf>
    <xf numFmtId="0" fontId="83" fillId="13" borderId="98" xfId="0" applyFont="1" applyFill="1" applyBorder="1" applyAlignment="1">
      <alignment horizontal="center" wrapText="1"/>
    </xf>
    <xf numFmtId="0" fontId="17" fillId="13" borderId="65" xfId="0" applyFont="1" applyFill="1" applyBorder="1" applyAlignment="1">
      <alignment horizontal="left" vertical="center" wrapText="1"/>
    </xf>
    <xf numFmtId="0" fontId="55" fillId="13" borderId="65" xfId="0" applyFont="1" applyFill="1" applyBorder="1" applyAlignment="1">
      <alignment vertical="center" wrapText="1"/>
    </xf>
    <xf numFmtId="0" fontId="55" fillId="13" borderId="90" xfId="0" applyFont="1" applyFill="1" applyBorder="1" applyAlignment="1">
      <alignment vertical="center" wrapText="1"/>
    </xf>
    <xf numFmtId="0" fontId="6" fillId="13" borderId="67" xfId="0" applyFont="1" applyFill="1" applyBorder="1" applyAlignment="1">
      <alignment horizontal="left" vertical="center" wrapText="1"/>
    </xf>
    <xf numFmtId="0" fontId="55" fillId="13" borderId="67" xfId="0" applyFont="1" applyFill="1" applyBorder="1" applyAlignment="1">
      <alignment vertical="center" wrapText="1"/>
    </xf>
    <xf numFmtId="0" fontId="17" fillId="13" borderId="90" xfId="0" applyFont="1" applyFill="1" applyBorder="1" applyAlignment="1">
      <alignment horizontal="left" vertical="center" wrapText="1"/>
    </xf>
    <xf numFmtId="0" fontId="4" fillId="13" borderId="81" xfId="0" applyFont="1" applyFill="1" applyBorder="1"/>
    <xf numFmtId="0" fontId="4" fillId="13" borderId="82" xfId="0" applyFont="1" applyFill="1" applyBorder="1"/>
    <xf numFmtId="0" fontId="6" fillId="13" borderId="99" xfId="0" applyFont="1" applyFill="1" applyBorder="1"/>
    <xf numFmtId="0" fontId="34" fillId="13" borderId="99" xfId="0" applyFont="1" applyFill="1" applyBorder="1"/>
    <xf numFmtId="0" fontId="6" fillId="13" borderId="83" xfId="0" applyFont="1" applyFill="1" applyBorder="1" applyAlignment="1">
      <alignment vertical="top"/>
    </xf>
    <xf numFmtId="0" fontId="4" fillId="13" borderId="83" xfId="0" applyFont="1" applyFill="1" applyBorder="1" applyAlignment="1">
      <alignment vertical="top"/>
    </xf>
    <xf numFmtId="0" fontId="6" fillId="13" borderId="83" xfId="0" applyFont="1" applyFill="1" applyBorder="1" applyAlignment="1">
      <alignment horizontal="left"/>
    </xf>
    <xf numFmtId="0" fontId="55" fillId="0" borderId="6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79" fillId="0" borderId="6" xfId="0" applyFont="1" applyBorder="1" applyAlignment="1">
      <alignment vertical="center" wrapText="1"/>
    </xf>
    <xf numFmtId="0" fontId="12" fillId="13" borderId="31" xfId="0" applyFont="1" applyFill="1" applyBorder="1" applyAlignment="1">
      <alignment horizontal="left" vertical="center" wrapText="1"/>
    </xf>
    <xf numFmtId="0" fontId="58" fillId="13" borderId="31" xfId="0" applyFont="1" applyFill="1" applyBorder="1" applyAlignment="1">
      <alignment vertical="center" wrapText="1"/>
    </xf>
    <xf numFmtId="0" fontId="17" fillId="13" borderId="27" xfId="0" applyFont="1" applyFill="1" applyBorder="1" applyAlignment="1">
      <alignment horizontal="left" vertical="center" wrapText="1"/>
    </xf>
    <xf numFmtId="0" fontId="40" fillId="3" borderId="29" xfId="0" applyFont="1" applyFill="1" applyBorder="1" applyAlignment="1">
      <alignment horizontal="left" vertical="center" wrapText="1"/>
    </xf>
    <xf numFmtId="0" fontId="63" fillId="13" borderId="53" xfId="0" applyFont="1" applyFill="1" applyBorder="1" applyAlignment="1">
      <alignment horizontal="left" vertical="center" wrapText="1"/>
    </xf>
    <xf numFmtId="0" fontId="6" fillId="13" borderId="22" xfId="0" applyFont="1" applyFill="1" applyBorder="1" applyAlignment="1">
      <alignment horizontal="left" vertical="center" wrapText="1"/>
    </xf>
    <xf numFmtId="0" fontId="24" fillId="13" borderId="29" xfId="0" applyFont="1" applyFill="1" applyBorder="1" applyAlignment="1">
      <alignment horizontal="left" wrapText="1"/>
    </xf>
    <xf numFmtId="0" fontId="57" fillId="13" borderId="29" xfId="0" applyFont="1" applyFill="1" applyBorder="1" applyAlignment="1">
      <alignment wrapText="1"/>
    </xf>
    <xf numFmtId="0" fontId="6" fillId="12" borderId="29" xfId="0" applyFont="1" applyFill="1" applyBorder="1" applyAlignment="1">
      <alignment wrapText="1"/>
    </xf>
    <xf numFmtId="0" fontId="56" fillId="13" borderId="79" xfId="0" applyFont="1" applyFill="1" applyBorder="1" applyAlignment="1">
      <alignment wrapText="1"/>
    </xf>
    <xf numFmtId="0" fontId="12" fillId="13" borderId="53" xfId="0" applyFont="1" applyFill="1" applyBorder="1" applyAlignment="1">
      <alignment vertical="center" wrapText="1"/>
    </xf>
    <xf numFmtId="0" fontId="10" fillId="13" borderId="53" xfId="0" applyFont="1" applyFill="1" applyBorder="1" applyAlignment="1">
      <alignment vertical="center" wrapText="1"/>
    </xf>
    <xf numFmtId="0" fontId="40" fillId="3" borderId="32" xfId="0" applyFont="1" applyFill="1" applyBorder="1" applyAlignment="1">
      <alignment horizontal="left" wrapText="1"/>
    </xf>
    <xf numFmtId="0" fontId="14" fillId="3" borderId="32" xfId="0" applyFont="1" applyFill="1" applyBorder="1" applyAlignment="1">
      <alignment horizontal="left" wrapText="1"/>
    </xf>
    <xf numFmtId="0" fontId="80" fillId="13" borderId="29" xfId="0" applyFont="1" applyFill="1" applyBorder="1" applyAlignment="1">
      <alignment wrapText="1"/>
    </xf>
    <xf numFmtId="0" fontId="12" fillId="13" borderId="53" xfId="0" applyFont="1" applyFill="1" applyBorder="1" applyAlignment="1">
      <alignment horizontal="left" vertical="center" wrapText="1"/>
    </xf>
    <xf numFmtId="0" fontId="29" fillId="13" borderId="53" xfId="0" applyFont="1" applyFill="1" applyBorder="1" applyAlignment="1">
      <alignment horizontal="left" vertical="center" wrapText="1"/>
    </xf>
    <xf numFmtId="0" fontId="24" fillId="13" borderId="29" xfId="0" applyFont="1" applyFill="1" applyBorder="1" applyAlignment="1">
      <alignment wrapText="1"/>
    </xf>
    <xf numFmtId="0" fontId="57" fillId="13" borderId="41" xfId="0" applyFont="1" applyFill="1" applyBorder="1" applyAlignment="1">
      <alignment wrapText="1"/>
    </xf>
    <xf numFmtId="0" fontId="12" fillId="13" borderId="31" xfId="0" applyFont="1" applyFill="1" applyBorder="1" applyAlignment="1">
      <alignment vertical="center" wrapText="1"/>
    </xf>
    <xf numFmtId="0" fontId="10" fillId="13" borderId="31" xfId="0" applyFont="1" applyFill="1" applyBorder="1" applyAlignment="1">
      <alignment vertical="center" wrapText="1"/>
    </xf>
    <xf numFmtId="0" fontId="64" fillId="3" borderId="29" xfId="0" applyFont="1" applyFill="1" applyBorder="1" applyAlignment="1">
      <alignment horizontal="left" vertical="center" wrapText="1"/>
    </xf>
    <xf numFmtId="0" fontId="21" fillId="13" borderId="29" xfId="0" applyFont="1" applyFill="1" applyBorder="1" applyAlignment="1">
      <alignment wrapText="1"/>
    </xf>
    <xf numFmtId="0" fontId="63" fillId="13" borderId="29" xfId="0" applyFont="1" applyFill="1" applyBorder="1" applyAlignment="1">
      <alignment horizontal="left" vertical="center" wrapText="1"/>
    </xf>
    <xf numFmtId="0" fontId="6" fillId="13" borderId="29" xfId="0" applyFont="1" applyFill="1" applyBorder="1" applyAlignment="1">
      <alignment horizontal="center" vertical="center" wrapText="1"/>
    </xf>
    <xf numFmtId="0" fontId="29" fillId="13" borderId="29" xfId="0" applyFont="1" applyFill="1" applyBorder="1" applyAlignment="1">
      <alignment horizontal="left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67" fillId="13" borderId="29" xfId="0" applyFont="1" applyFill="1" applyBorder="1" applyAlignment="1">
      <alignment horizontal="center" vertical="center" wrapText="1"/>
    </xf>
    <xf numFmtId="0" fontId="84" fillId="13" borderId="22" xfId="0" applyFont="1" applyFill="1" applyBorder="1" applyAlignment="1">
      <alignment horizontal="center" vertical="center" wrapText="1"/>
    </xf>
    <xf numFmtId="0" fontId="8" fillId="13" borderId="22" xfId="0" applyFont="1" applyFill="1" applyBorder="1" applyAlignment="1">
      <alignment horizontal="center" vertical="center" wrapText="1"/>
    </xf>
    <xf numFmtId="0" fontId="6" fillId="13" borderId="29" xfId="0" applyFont="1" applyFill="1" applyBorder="1" applyAlignment="1">
      <alignment horizontal="left" wrapText="1"/>
    </xf>
    <xf numFmtId="0" fontId="6" fillId="13" borderId="56" xfId="0" applyFont="1" applyFill="1" applyBorder="1" applyAlignment="1">
      <alignment wrapText="1"/>
    </xf>
    <xf numFmtId="0" fontId="6" fillId="13" borderId="29" xfId="0" applyFont="1" applyFill="1" applyBorder="1" applyAlignment="1">
      <alignment vertical="center" wrapText="1"/>
    </xf>
    <xf numFmtId="0" fontId="6" fillId="13" borderId="70" xfId="0" applyFont="1" applyFill="1" applyBorder="1" applyAlignment="1">
      <alignment wrapText="1"/>
    </xf>
    <xf numFmtId="0" fontId="12" fillId="13" borderId="67" xfId="0" applyFont="1" applyFill="1" applyBorder="1" applyAlignment="1">
      <alignment horizontal="left" vertical="top" wrapText="1"/>
    </xf>
    <xf numFmtId="0" fontId="29" fillId="13" borderId="67" xfId="0" applyFont="1" applyFill="1" applyBorder="1" applyAlignment="1">
      <alignment horizontal="center" vertical="top" wrapText="1"/>
    </xf>
    <xf numFmtId="0" fontId="29" fillId="13" borderId="90" xfId="0" applyFont="1" applyFill="1" applyBorder="1" applyAlignment="1">
      <alignment horizontal="center" vertical="top" wrapText="1"/>
    </xf>
    <xf numFmtId="0" fontId="12" fillId="13" borderId="67" xfId="0" applyFont="1" applyFill="1" applyBorder="1" applyAlignment="1">
      <alignment horizontal="center" vertical="top" wrapText="1"/>
    </xf>
    <xf numFmtId="0" fontId="10" fillId="13" borderId="67" xfId="0" applyFont="1" applyFill="1" applyBorder="1" applyAlignment="1">
      <alignment horizontal="center" vertical="top" wrapText="1"/>
    </xf>
    <xf numFmtId="0" fontId="17" fillId="13" borderId="90" xfId="0" applyFont="1" applyFill="1" applyBorder="1" applyAlignment="1">
      <alignment horizontal="center" vertical="center" wrapText="1"/>
    </xf>
    <xf numFmtId="0" fontId="40" fillId="3" borderId="90" xfId="0" applyFont="1" applyFill="1" applyBorder="1" applyAlignment="1">
      <alignment horizontal="left" vertical="top" wrapText="1"/>
    </xf>
    <xf numFmtId="0" fontId="29" fillId="3" borderId="90" xfId="0" applyFont="1" applyFill="1" applyBorder="1" applyAlignment="1">
      <alignment horizontal="left" vertical="top" wrapText="1"/>
    </xf>
    <xf numFmtId="0" fontId="17" fillId="13" borderId="90" xfId="0" applyFont="1" applyFill="1" applyBorder="1" applyAlignment="1">
      <alignment horizontal="left" vertical="top" wrapText="1"/>
    </xf>
    <xf numFmtId="0" fontId="6" fillId="13" borderId="67" xfId="0" applyFont="1" applyFill="1" applyBorder="1" applyAlignment="1">
      <alignment horizontal="center" vertical="top" wrapText="1"/>
    </xf>
    <xf numFmtId="0" fontId="6" fillId="13" borderId="99" xfId="0" applyFont="1" applyFill="1" applyBorder="1" applyAlignment="1">
      <alignment vertical="top"/>
    </xf>
    <xf numFmtId="0" fontId="34" fillId="13" borderId="99" xfId="0" applyFont="1" applyFill="1" applyBorder="1" applyAlignment="1">
      <alignment vertical="top"/>
    </xf>
    <xf numFmtId="0" fontId="29" fillId="4" borderId="31" xfId="0" applyFont="1" applyFill="1" applyBorder="1" applyAlignment="1">
      <alignment horizontal="left" vertical="center" wrapText="1"/>
    </xf>
    <xf numFmtId="0" fontId="17" fillId="3" borderId="29" xfId="0" applyFont="1" applyFill="1" applyBorder="1" applyAlignment="1">
      <alignment vertical="center" wrapText="1"/>
    </xf>
    <xf numFmtId="0" fontId="33" fillId="3" borderId="29" xfId="0" applyFont="1" applyFill="1" applyBorder="1" applyAlignment="1">
      <alignment vertical="center" wrapText="1"/>
    </xf>
    <xf numFmtId="0" fontId="18" fillId="3" borderId="29" xfId="0" applyFont="1" applyFill="1" applyBorder="1" applyAlignment="1">
      <alignment horizontal="left" wrapText="1"/>
    </xf>
    <xf numFmtId="0" fontId="85" fillId="3" borderId="29" xfId="0" applyFont="1" applyFill="1" applyBorder="1" applyAlignment="1">
      <alignment wrapText="1"/>
    </xf>
    <xf numFmtId="0" fontId="85" fillId="13" borderId="41" xfId="0" applyFont="1" applyFill="1" applyBorder="1" applyAlignment="1">
      <alignment wrapText="1"/>
    </xf>
    <xf numFmtId="0" fontId="17" fillId="3" borderId="31" xfId="0" applyFont="1" applyFill="1" applyBorder="1" applyAlignment="1">
      <alignment horizontal="left" vertical="center" wrapText="1"/>
    </xf>
    <xf numFmtId="0" fontId="33" fillId="3" borderId="31" xfId="0" applyFont="1" applyFill="1" applyBorder="1" applyAlignment="1">
      <alignment vertical="center" wrapText="1"/>
    </xf>
    <xf numFmtId="0" fontId="49" fillId="13" borderId="31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left" vertical="center" wrapText="1"/>
    </xf>
    <xf numFmtId="0" fontId="21" fillId="13" borderId="22" xfId="0" applyFont="1" applyFill="1" applyBorder="1" applyAlignment="1">
      <alignment horizontal="left" vertical="center" wrapText="1"/>
    </xf>
    <xf numFmtId="0" fontId="86" fillId="13" borderId="38" xfId="0" applyFont="1" applyFill="1" applyBorder="1" applyAlignment="1">
      <alignment wrapText="1"/>
    </xf>
    <xf numFmtId="0" fontId="80" fillId="13" borderId="56" xfId="0" applyFont="1" applyFill="1" applyBorder="1" applyAlignment="1">
      <alignment wrapText="1"/>
    </xf>
    <xf numFmtId="0" fontId="60" fillId="13" borderId="41" xfId="0" applyFont="1" applyFill="1" applyBorder="1" applyAlignment="1">
      <alignment wrapText="1"/>
    </xf>
    <xf numFmtId="0" fontId="6" fillId="13" borderId="41" xfId="0" applyFont="1" applyFill="1" applyBorder="1" applyAlignment="1">
      <alignment horizontal="left" wrapText="1"/>
    </xf>
    <xf numFmtId="0" fontId="6" fillId="13" borderId="79" xfId="0" applyFont="1" applyFill="1" applyBorder="1" applyAlignment="1">
      <alignment wrapText="1"/>
    </xf>
    <xf numFmtId="0" fontId="55" fillId="0" borderId="2" xfId="0" applyFont="1" applyBorder="1" applyAlignment="1">
      <alignment vertical="center" wrapText="1"/>
    </xf>
    <xf numFmtId="0" fontId="29" fillId="4" borderId="53" xfId="0" applyFont="1" applyFill="1" applyBorder="1" applyAlignment="1">
      <alignment horizontal="left" vertical="center" wrapText="1"/>
    </xf>
    <xf numFmtId="0" fontId="12" fillId="13" borderId="55" xfId="0" applyFont="1" applyFill="1" applyBorder="1" applyAlignment="1">
      <alignment horizontal="left" vertical="center" wrapText="1"/>
    </xf>
    <xf numFmtId="0" fontId="17" fillId="3" borderId="55" xfId="0" applyFont="1" applyFill="1" applyBorder="1" applyAlignment="1">
      <alignment horizontal="left" vertical="center" wrapText="1"/>
    </xf>
    <xf numFmtId="0" fontId="14" fillId="3" borderId="55" xfId="0" applyFont="1" applyFill="1" applyBorder="1" applyAlignment="1">
      <alignment horizontal="left" vertical="center" wrapText="1"/>
    </xf>
    <xf numFmtId="0" fontId="14" fillId="13" borderId="55" xfId="0" applyFont="1" applyFill="1" applyBorder="1" applyAlignment="1">
      <alignment horizontal="left" vertical="center" wrapText="1"/>
    </xf>
    <xf numFmtId="0" fontId="33" fillId="3" borderId="53" xfId="0" applyFont="1" applyFill="1" applyBorder="1" applyAlignment="1">
      <alignment vertical="center" wrapText="1"/>
    </xf>
    <xf numFmtId="0" fontId="6" fillId="13" borderId="53" xfId="0" applyFont="1" applyFill="1" applyBorder="1" applyAlignment="1">
      <alignment horizontal="left" vertical="center" wrapText="1"/>
    </xf>
    <xf numFmtId="0" fontId="12" fillId="13" borderId="55" xfId="0" applyFont="1" applyFill="1" applyBorder="1" applyAlignment="1">
      <alignment vertical="center" wrapText="1"/>
    </xf>
    <xf numFmtId="0" fontId="18" fillId="3" borderId="29" xfId="0" applyFont="1" applyFill="1" applyBorder="1" applyAlignment="1">
      <alignment wrapText="1"/>
    </xf>
    <xf numFmtId="0" fontId="39" fillId="3" borderId="29" xfId="0" applyFont="1" applyFill="1" applyBorder="1" applyAlignment="1">
      <alignment wrapText="1"/>
    </xf>
    <xf numFmtId="0" fontId="58" fillId="3" borderId="31" xfId="0" applyFont="1" applyFill="1" applyBorder="1" applyAlignment="1">
      <alignment vertical="center" wrapText="1"/>
    </xf>
    <xf numFmtId="0" fontId="24" fillId="13" borderId="37" xfId="0" applyFont="1" applyFill="1" applyBorder="1" applyAlignment="1">
      <alignment horizontal="left" wrapText="1"/>
    </xf>
    <xf numFmtId="0" fontId="60" fillId="13" borderId="38" xfId="0" applyFont="1" applyFill="1" applyBorder="1" applyAlignment="1">
      <alignment wrapText="1"/>
    </xf>
    <xf numFmtId="0" fontId="33" fillId="4" borderId="53" xfId="0" applyFont="1" applyFill="1" applyBorder="1" applyAlignment="1">
      <alignment wrapText="1"/>
    </xf>
    <xf numFmtId="0" fontId="69" fillId="12" borderId="51" xfId="0" applyFont="1" applyFill="1" applyBorder="1" applyAlignment="1">
      <alignment wrapText="1"/>
    </xf>
    <xf numFmtId="0" fontId="12" fillId="13" borderId="51" xfId="0" applyFont="1" applyFill="1" applyBorder="1" applyAlignment="1">
      <alignment vertical="center" wrapText="1"/>
    </xf>
    <xf numFmtId="0" fontId="14" fillId="3" borderId="29" xfId="0" applyFont="1" applyFill="1" applyBorder="1" applyAlignment="1">
      <alignment horizontal="left" vertical="center" wrapText="1"/>
    </xf>
    <xf numFmtId="0" fontId="62" fillId="3" borderId="29" xfId="0" applyFont="1" applyFill="1" applyBorder="1" applyAlignment="1">
      <alignment vertical="center" wrapText="1"/>
    </xf>
    <xf numFmtId="0" fontId="62" fillId="13" borderId="29" xfId="0" applyFont="1" applyFill="1" applyBorder="1" applyAlignment="1">
      <alignment vertical="center" wrapText="1"/>
    </xf>
    <xf numFmtId="0" fontId="86" fillId="13" borderId="41" xfId="0" applyFont="1" applyFill="1" applyBorder="1" applyAlignment="1">
      <alignment wrapText="1"/>
    </xf>
    <xf numFmtId="0" fontId="65" fillId="13" borderId="29" xfId="0" applyFont="1" applyFill="1" applyBorder="1" applyAlignment="1">
      <alignment wrapText="1"/>
    </xf>
    <xf numFmtId="0" fontId="87" fillId="0" borderId="14" xfId="0" applyFont="1" applyBorder="1" applyAlignment="1">
      <alignment vertical="center" wrapText="1"/>
    </xf>
    <xf numFmtId="0" fontId="6" fillId="13" borderId="53" xfId="0" applyFont="1" applyFill="1" applyBorder="1" applyAlignment="1">
      <alignment horizontal="left" vertical="center" wrapText="1"/>
    </xf>
    <xf numFmtId="0" fontId="20" fillId="4" borderId="100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left"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29" fillId="13" borderId="55" xfId="0" applyFont="1" applyFill="1" applyBorder="1" applyAlignment="1">
      <alignment horizontal="center" vertical="center" wrapText="1"/>
    </xf>
    <xf numFmtId="0" fontId="85" fillId="13" borderId="29" xfId="0" applyFont="1" applyFill="1" applyBorder="1" applyAlignment="1">
      <alignment wrapText="1"/>
    </xf>
    <xf numFmtId="0" fontId="12" fillId="13" borderId="68" xfId="0" applyFont="1" applyFill="1" applyBorder="1" applyAlignment="1">
      <alignment horizontal="left" vertical="center" wrapText="1"/>
    </xf>
    <xf numFmtId="0" fontId="17" fillId="3" borderId="67" xfId="0" applyFont="1" applyFill="1" applyBorder="1" applyAlignment="1">
      <alignment horizontal="center" vertical="top" wrapText="1"/>
    </xf>
    <xf numFmtId="0" fontId="29" fillId="3" borderId="67" xfId="0" applyFont="1" applyFill="1" applyBorder="1" applyAlignment="1">
      <alignment horizontal="center" vertical="top" wrapText="1"/>
    </xf>
    <xf numFmtId="0" fontId="40" fillId="13" borderId="68" xfId="0" applyFont="1" applyFill="1" applyBorder="1" applyAlignment="1">
      <alignment horizontal="left" vertical="center" wrapText="1"/>
    </xf>
    <xf numFmtId="0" fontId="17" fillId="3" borderId="68" xfId="0" applyFont="1" applyFill="1" applyBorder="1" applyAlignment="1">
      <alignment horizontal="left" vertical="center" wrapText="1"/>
    </xf>
    <xf numFmtId="0" fontId="29" fillId="3" borderId="68" xfId="0" applyFont="1" applyFill="1" applyBorder="1" applyAlignment="1">
      <alignment horizontal="left" vertical="center" wrapText="1"/>
    </xf>
    <xf numFmtId="0" fontId="17" fillId="3" borderId="68" xfId="0" applyFont="1" applyFill="1" applyBorder="1" applyAlignment="1">
      <alignment horizontal="left" vertical="top" wrapText="1"/>
    </xf>
    <xf numFmtId="0" fontId="29" fillId="3" borderId="68" xfId="0" applyFont="1" applyFill="1" applyBorder="1" applyAlignment="1">
      <alignment horizontal="center" vertical="top" wrapText="1"/>
    </xf>
    <xf numFmtId="0" fontId="29" fillId="4" borderId="68" xfId="0" quotePrefix="1" applyFont="1" applyFill="1" applyBorder="1" applyAlignment="1">
      <alignment horizontal="center" vertical="center" wrapText="1"/>
    </xf>
    <xf numFmtId="0" fontId="6" fillId="4" borderId="68" xfId="0" quotePrefix="1" applyFont="1" applyFill="1" applyBorder="1" applyAlignment="1">
      <alignment horizontal="left" vertical="center" wrapText="1"/>
    </xf>
    <xf numFmtId="0" fontId="17" fillId="13" borderId="68" xfId="0" applyFont="1" applyFill="1" applyBorder="1" applyAlignment="1">
      <alignment horizontal="left" vertical="top" wrapText="1"/>
    </xf>
    <xf numFmtId="0" fontId="4" fillId="13" borderId="37" xfId="0" applyFont="1" applyFill="1" applyBorder="1" applyAlignment="1">
      <alignment horizontal="left" vertical="top"/>
    </xf>
    <xf numFmtId="0" fontId="4" fillId="13" borderId="37" xfId="0" applyFont="1" applyFill="1" applyBorder="1" applyAlignment="1">
      <alignment vertical="top"/>
    </xf>
    <xf numFmtId="0" fontId="4" fillId="13" borderId="69" xfId="0" applyFont="1" applyFill="1" applyBorder="1" applyAlignment="1">
      <alignment vertical="top"/>
    </xf>
    <xf numFmtId="0" fontId="6" fillId="13" borderId="70" xfId="0" applyFont="1" applyFill="1" applyBorder="1" applyAlignment="1">
      <alignment vertical="top"/>
    </xf>
    <xf numFmtId="0" fontId="4" fillId="13" borderId="70" xfId="0" applyFont="1" applyFill="1" applyBorder="1" applyAlignment="1">
      <alignment vertical="top"/>
    </xf>
    <xf numFmtId="0" fontId="89" fillId="0" borderId="6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0" fontId="90" fillId="4" borderId="34" xfId="0" applyFont="1" applyFill="1" applyBorder="1" applyAlignment="1">
      <alignment vertical="center" wrapText="1"/>
    </xf>
    <xf numFmtId="0" fontId="14" fillId="13" borderId="29" xfId="0" applyFont="1" applyFill="1" applyBorder="1" applyAlignment="1">
      <alignment horizontal="left" vertical="center" wrapText="1"/>
    </xf>
    <xf numFmtId="0" fontId="14" fillId="13" borderId="51" xfId="0" applyFont="1" applyFill="1" applyBorder="1" applyAlignment="1">
      <alignment horizontal="left" vertical="center" wrapText="1"/>
    </xf>
    <xf numFmtId="0" fontId="12" fillId="13" borderId="29" xfId="0" applyFont="1" applyFill="1" applyBorder="1" applyAlignment="1">
      <alignment wrapText="1"/>
    </xf>
    <xf numFmtId="0" fontId="10" fillId="13" borderId="29" xfId="0" applyFont="1" applyFill="1" applyBorder="1" applyAlignment="1">
      <alignment wrapText="1"/>
    </xf>
    <xf numFmtId="0" fontId="69" fillId="13" borderId="55" xfId="0" applyFont="1" applyFill="1" applyBorder="1" applyAlignment="1">
      <alignment wrapText="1"/>
    </xf>
    <xf numFmtId="0" fontId="17" fillId="13" borderId="51" xfId="0" applyFont="1" applyFill="1" applyBorder="1" applyAlignment="1">
      <alignment vertical="center" wrapText="1"/>
    </xf>
    <xf numFmtId="0" fontId="29" fillId="4" borderId="34" xfId="0" applyFont="1" applyFill="1" applyBorder="1" applyAlignment="1">
      <alignment horizontal="center" vertical="center" wrapText="1"/>
    </xf>
    <xf numFmtId="0" fontId="48" fillId="3" borderId="29" xfId="0" applyFont="1" applyFill="1" applyBorder="1" applyAlignment="1">
      <alignment horizontal="left" vertical="center" wrapText="1"/>
    </xf>
    <xf numFmtId="0" fontId="17" fillId="4" borderId="31" xfId="0" applyFont="1" applyFill="1" applyBorder="1" applyAlignment="1">
      <alignment horizontal="left" vertical="center" wrapText="1"/>
    </xf>
    <xf numFmtId="0" fontId="33" fillId="4" borderId="31" xfId="0" applyFont="1" applyFill="1" applyBorder="1" applyAlignment="1">
      <alignment vertical="center" wrapText="1"/>
    </xf>
    <xf numFmtId="0" fontId="49" fillId="4" borderId="34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left" wrapText="1"/>
    </xf>
    <xf numFmtId="0" fontId="27" fillId="3" borderId="23" xfId="0" applyFont="1" applyFill="1" applyBorder="1" applyAlignment="1">
      <alignment wrapText="1"/>
    </xf>
    <xf numFmtId="0" fontId="6" fillId="13" borderId="23" xfId="0" applyFont="1" applyFill="1" applyBorder="1" applyAlignment="1">
      <alignment vertical="center" wrapText="1"/>
    </xf>
    <xf numFmtId="0" fontId="58" fillId="13" borderId="34" xfId="0" applyFont="1" applyFill="1" applyBorder="1" applyAlignment="1">
      <alignment vertical="center" wrapText="1"/>
    </xf>
    <xf numFmtId="0" fontId="6" fillId="13" borderId="23" xfId="0" applyFont="1" applyFill="1" applyBorder="1" applyAlignment="1">
      <alignment wrapText="1"/>
    </xf>
    <xf numFmtId="0" fontId="42" fillId="13" borderId="79" xfId="0" applyFont="1" applyFill="1" applyBorder="1" applyAlignment="1">
      <alignment wrapText="1"/>
    </xf>
    <xf numFmtId="0" fontId="38" fillId="13" borderId="79" xfId="0" applyFont="1" applyFill="1" applyBorder="1" applyAlignment="1">
      <alignment wrapText="1"/>
    </xf>
    <xf numFmtId="0" fontId="57" fillId="13" borderId="79" xfId="0" applyFont="1" applyFill="1" applyBorder="1" applyAlignment="1">
      <alignment wrapText="1"/>
    </xf>
    <xf numFmtId="0" fontId="6" fillId="13" borderId="79" xfId="0" applyFont="1" applyFill="1" applyBorder="1" applyAlignment="1">
      <alignment horizontal="left" wrapText="1"/>
    </xf>
    <xf numFmtId="0" fontId="73" fillId="13" borderId="79" xfId="0" applyFont="1" applyFill="1" applyBorder="1" applyAlignment="1">
      <alignment wrapText="1"/>
    </xf>
    <xf numFmtId="0" fontId="6" fillId="13" borderId="42" xfId="0" applyFont="1" applyFill="1" applyBorder="1" applyAlignment="1">
      <alignment wrapText="1"/>
    </xf>
    <xf numFmtId="0" fontId="4" fillId="13" borderId="101" xfId="0" applyFont="1" applyFill="1" applyBorder="1"/>
    <xf numFmtId="0" fontId="90" fillId="4" borderId="53" xfId="0" applyFont="1" applyFill="1" applyBorder="1" applyAlignment="1">
      <alignment vertical="center" wrapText="1"/>
    </xf>
    <xf numFmtId="0" fontId="29" fillId="4" borderId="53" xfId="0" applyFont="1" applyFill="1" applyBorder="1" applyAlignment="1">
      <alignment horizontal="center" vertical="center" wrapText="1"/>
    </xf>
    <xf numFmtId="0" fontId="33" fillId="4" borderId="53" xfId="0" applyFont="1" applyFill="1" applyBorder="1" applyAlignment="1">
      <alignment vertical="center" wrapText="1"/>
    </xf>
    <xf numFmtId="0" fontId="24" fillId="3" borderId="29" xfId="0" applyFont="1" applyFill="1" applyBorder="1" applyAlignment="1">
      <alignment horizontal="left" wrapText="1"/>
    </xf>
    <xf numFmtId="0" fontId="27" fillId="3" borderId="29" xfId="0" applyFont="1" applyFill="1" applyBorder="1" applyAlignment="1">
      <alignment wrapText="1"/>
    </xf>
    <xf numFmtId="0" fontId="6" fillId="13" borderId="70" xfId="0" applyFont="1" applyFill="1" applyBorder="1" applyAlignment="1">
      <alignment vertical="center" wrapText="1"/>
    </xf>
    <xf numFmtId="0" fontId="26" fillId="13" borderId="70" xfId="0" applyFont="1" applyFill="1" applyBorder="1" applyAlignment="1">
      <alignment vertical="center" wrapText="1"/>
    </xf>
    <xf numFmtId="0" fontId="73" fillId="13" borderId="42" xfId="0" applyFont="1" applyFill="1" applyBorder="1" applyAlignment="1">
      <alignment wrapText="1"/>
    </xf>
    <xf numFmtId="0" fontId="88" fillId="13" borderId="41" xfId="0" applyFont="1" applyFill="1" applyBorder="1" applyAlignment="1">
      <alignment wrapText="1"/>
    </xf>
    <xf numFmtId="0" fontId="31" fillId="13" borderId="29" xfId="0" applyFont="1" applyFill="1" applyBorder="1" applyAlignment="1">
      <alignment horizontal="left" vertical="center" wrapText="1"/>
    </xf>
    <xf numFmtId="0" fontId="17" fillId="12" borderId="29" xfId="0" applyFont="1" applyFill="1" applyBorder="1" applyAlignment="1">
      <alignment horizontal="left" wrapText="1"/>
    </xf>
    <xf numFmtId="0" fontId="58" fillId="4" borderId="31" xfId="0" applyFont="1" applyFill="1" applyBorder="1" applyAlignment="1">
      <alignment vertical="center" wrapText="1"/>
    </xf>
    <xf numFmtId="0" fontId="24" fillId="3" borderId="37" xfId="0" applyFont="1" applyFill="1" applyBorder="1" applyAlignment="1">
      <alignment horizontal="left" wrapText="1"/>
    </xf>
    <xf numFmtId="0" fontId="42" fillId="3" borderId="37" xfId="0" applyFont="1" applyFill="1" applyBorder="1" applyAlignment="1">
      <alignment wrapText="1"/>
    </xf>
    <xf numFmtId="0" fontId="42" fillId="12" borderId="38" xfId="0" applyFont="1" applyFill="1" applyBorder="1" applyAlignment="1">
      <alignment wrapText="1"/>
    </xf>
    <xf numFmtId="0" fontId="12" fillId="13" borderId="29" xfId="0" applyFont="1" applyFill="1" applyBorder="1" applyAlignment="1">
      <alignment horizontal="left" wrapText="1"/>
    </xf>
    <xf numFmtId="0" fontId="12" fillId="13" borderId="29" xfId="0" applyFont="1" applyFill="1" applyBorder="1" applyAlignment="1">
      <alignment vertical="center" wrapText="1"/>
    </xf>
    <xf numFmtId="0" fontId="10" fillId="13" borderId="29" xfId="0" applyFont="1" applyFill="1" applyBorder="1" applyAlignment="1">
      <alignment vertical="center" wrapText="1"/>
    </xf>
    <xf numFmtId="0" fontId="41" fillId="13" borderId="29" xfId="0" applyFont="1" applyFill="1" applyBorder="1" applyAlignment="1">
      <alignment vertical="center" wrapText="1"/>
    </xf>
    <xf numFmtId="0" fontId="6" fillId="13" borderId="42" xfId="0" applyFont="1" applyFill="1" applyBorder="1" applyAlignment="1">
      <alignment wrapText="1"/>
    </xf>
    <xf numFmtId="0" fontId="68" fillId="13" borderId="42" xfId="0" applyFont="1" applyFill="1" applyBorder="1" applyAlignment="1">
      <alignment wrapText="1"/>
    </xf>
    <xf numFmtId="0" fontId="40" fillId="3" borderId="53" xfId="0" applyFont="1" applyFill="1" applyBorder="1" applyAlignment="1">
      <alignment horizontal="left" vertical="center" wrapText="1"/>
    </xf>
    <xf numFmtId="0" fontId="53" fillId="3" borderId="53" xfId="0" applyFont="1" applyFill="1" applyBorder="1" applyAlignment="1">
      <alignment horizontal="left" vertical="center" wrapText="1"/>
    </xf>
    <xf numFmtId="0" fontId="6" fillId="13" borderId="41" xfId="0" applyFont="1" applyFill="1" applyBorder="1" applyAlignment="1">
      <alignment wrapText="1"/>
    </xf>
    <xf numFmtId="0" fontId="6" fillId="12" borderId="102" xfId="0" applyFont="1" applyFill="1" applyBorder="1" applyAlignment="1">
      <alignment horizontal="left" wrapText="1"/>
    </xf>
    <xf numFmtId="0" fontId="8" fillId="4" borderId="53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43" fillId="3" borderId="37" xfId="0" applyFont="1" applyFill="1" applyBorder="1" applyAlignment="1">
      <alignment horizontal="center" wrapText="1"/>
    </xf>
    <xf numFmtId="0" fontId="43" fillId="13" borderId="38" xfId="0" applyFont="1" applyFill="1" applyBorder="1" applyAlignment="1">
      <alignment horizontal="center" wrapText="1"/>
    </xf>
    <xf numFmtId="0" fontId="6" fillId="13" borderId="56" xfId="0" applyFont="1" applyFill="1" applyBorder="1" applyAlignment="1">
      <alignment horizontal="center" wrapText="1"/>
    </xf>
    <xf numFmtId="0" fontId="80" fillId="13" borderId="56" xfId="0" applyFont="1" applyFill="1" applyBorder="1" applyAlignment="1">
      <alignment horizontal="center" wrapText="1"/>
    </xf>
    <xf numFmtId="0" fontId="43" fillId="13" borderId="41" xfId="0" applyFont="1" applyFill="1" applyBorder="1" applyAlignment="1">
      <alignment horizontal="center" wrapText="1"/>
    </xf>
    <xf numFmtId="0" fontId="6" fillId="13" borderId="41" xfId="0" applyFont="1" applyFill="1" applyBorder="1" applyAlignment="1">
      <alignment horizontal="center" wrapText="1"/>
    </xf>
    <xf numFmtId="0" fontId="6" fillId="13" borderId="41" xfId="0" applyFont="1" applyFill="1" applyBorder="1" applyAlignment="1">
      <alignment wrapText="1"/>
    </xf>
    <xf numFmtId="0" fontId="6" fillId="12" borderId="42" xfId="0" applyFont="1" applyFill="1" applyBorder="1" applyAlignment="1">
      <alignment wrapText="1"/>
    </xf>
    <xf numFmtId="0" fontId="39" fillId="12" borderId="42" xfId="0" applyFont="1" applyFill="1" applyBorder="1" applyAlignment="1">
      <alignment wrapText="1"/>
    </xf>
    <xf numFmtId="0" fontId="38" fillId="13" borderId="41" xfId="0" applyFont="1" applyFill="1" applyBorder="1" applyAlignment="1">
      <alignment wrapText="1"/>
    </xf>
    <xf numFmtId="0" fontId="76" fillId="13" borderId="68" xfId="0" applyFont="1" applyFill="1" applyBorder="1" applyAlignment="1">
      <alignment vertical="center" wrapText="1"/>
    </xf>
    <xf numFmtId="0" fontId="12" fillId="13" borderId="68" xfId="0" applyFont="1" applyFill="1" applyBorder="1" applyAlignment="1">
      <alignment horizontal="center" vertical="center" wrapText="1"/>
    </xf>
    <xf numFmtId="0" fontId="10" fillId="13" borderId="68" xfId="0" applyFont="1" applyFill="1" applyBorder="1" applyAlignment="1">
      <alignment horizontal="center" vertical="center" wrapText="1"/>
    </xf>
    <xf numFmtId="0" fontId="40" fillId="3" borderId="68" xfId="0" applyFont="1" applyFill="1" applyBorder="1" applyAlignment="1">
      <alignment horizontal="left" vertical="center" wrapText="1"/>
    </xf>
    <xf numFmtId="0" fontId="17" fillId="4" borderId="68" xfId="0" applyFont="1" applyFill="1" applyBorder="1" applyAlignment="1">
      <alignment horizontal="left" vertical="top" wrapText="1"/>
    </xf>
    <xf numFmtId="0" fontId="29" fillId="4" borderId="68" xfId="0" applyFont="1" applyFill="1" applyBorder="1" applyAlignment="1">
      <alignment horizontal="left" vertical="top" wrapText="1"/>
    </xf>
    <xf numFmtId="0" fontId="4" fillId="3" borderId="81" xfId="0" applyFont="1" applyFill="1" applyBorder="1" applyAlignment="1">
      <alignment horizontal="left"/>
    </xf>
    <xf numFmtId="0" fontId="4" fillId="3" borderId="81" xfId="0" applyFont="1" applyFill="1" applyBorder="1"/>
    <xf numFmtId="0" fontId="4" fillId="13" borderId="103" xfId="0" applyFont="1" applyFill="1" applyBorder="1"/>
    <xf numFmtId="0" fontId="48" fillId="3" borderId="51" xfId="0" applyFont="1" applyFill="1" applyBorder="1" applyAlignment="1">
      <alignment horizontal="left" vertical="center" wrapText="1"/>
    </xf>
    <xf numFmtId="0" fontId="17" fillId="3" borderId="31" xfId="0" applyFont="1" applyFill="1" applyBorder="1" applyAlignment="1">
      <alignment horizontal="left" wrapText="1"/>
    </xf>
    <xf numFmtId="0" fontId="71" fillId="3" borderId="31" xfId="0" applyFont="1" applyFill="1" applyBorder="1" applyAlignment="1">
      <alignment horizontal="left" wrapText="1"/>
    </xf>
    <xf numFmtId="0" fontId="20" fillId="13" borderId="31" xfId="0" applyFont="1" applyFill="1" applyBorder="1" applyAlignment="1">
      <alignment horizontal="center" vertical="center" wrapText="1"/>
    </xf>
    <xf numFmtId="0" fontId="27" fillId="13" borderId="38" xfId="0" applyFont="1" applyFill="1" applyBorder="1" applyAlignment="1">
      <alignment wrapText="1"/>
    </xf>
    <xf numFmtId="0" fontId="91" fillId="13" borderId="41" xfId="0" applyFont="1" applyFill="1" applyBorder="1" applyAlignment="1">
      <alignment wrapText="1"/>
    </xf>
    <xf numFmtId="0" fontId="6" fillId="13" borderId="42" xfId="0" applyFont="1" applyFill="1" applyBorder="1"/>
    <xf numFmtId="0" fontId="26" fillId="13" borderId="29" xfId="0" applyFont="1" applyFill="1" applyBorder="1" applyAlignment="1"/>
    <xf numFmtId="0" fontId="4" fillId="19" borderId="42" xfId="0" applyFont="1" applyFill="1" applyBorder="1"/>
    <xf numFmtId="0" fontId="48" fillId="3" borderId="55" xfId="0" applyFont="1" applyFill="1" applyBorder="1" applyAlignment="1">
      <alignment horizontal="left" vertical="center" wrapText="1"/>
    </xf>
    <xf numFmtId="0" fontId="17" fillId="3" borderId="53" xfId="0" applyFont="1" applyFill="1" applyBorder="1" applyAlignment="1">
      <alignment horizontal="left" wrapText="1"/>
    </xf>
    <xf numFmtId="0" fontId="71" fillId="3" borderId="53" xfId="0" applyFont="1" applyFill="1" applyBorder="1" applyAlignment="1">
      <alignment horizontal="left" wrapText="1"/>
    </xf>
    <xf numFmtId="0" fontId="18" fillId="13" borderId="37" xfId="0" applyFont="1" applyFill="1" applyBorder="1" applyAlignment="1">
      <alignment horizontal="left" wrapText="1"/>
    </xf>
    <xf numFmtId="0" fontId="24" fillId="13" borderId="61" xfId="0" applyFont="1" applyFill="1" applyBorder="1" applyAlignment="1">
      <alignment horizontal="left" wrapText="1"/>
    </xf>
    <xf numFmtId="0" fontId="6" fillId="13" borderId="41" xfId="0" applyFont="1" applyFill="1" applyBorder="1"/>
    <xf numFmtId="0" fontId="6" fillId="13" borderId="29" xfId="0" applyFont="1" applyFill="1" applyBorder="1" applyAlignment="1">
      <alignment horizontal="left"/>
    </xf>
    <xf numFmtId="0" fontId="26" fillId="13" borderId="29" xfId="0" applyFont="1" applyFill="1" applyBorder="1" applyAlignment="1"/>
    <xf numFmtId="0" fontId="4" fillId="19" borderId="41" xfId="0" applyFont="1" applyFill="1" applyBorder="1" applyAlignment="1"/>
    <xf numFmtId="0" fontId="29" fillId="13" borderId="53" xfId="0" applyFont="1" applyFill="1" applyBorder="1" applyAlignment="1">
      <alignment horizontal="center" vertical="center" wrapText="1"/>
    </xf>
    <xf numFmtId="0" fontId="75" fillId="13" borderId="29" xfId="0" applyFont="1" applyFill="1" applyBorder="1" applyAlignment="1">
      <alignment horizontal="left" vertical="center" wrapText="1"/>
    </xf>
    <xf numFmtId="0" fontId="77" fillId="3" borderId="29" xfId="0" applyFont="1" applyFill="1" applyBorder="1" applyAlignment="1">
      <alignment horizontal="left" vertical="center" wrapText="1"/>
    </xf>
    <xf numFmtId="0" fontId="6" fillId="13" borderId="29" xfId="0" applyFont="1" applyFill="1" applyBorder="1" applyAlignment="1">
      <alignment horizontal="left" vertical="center" wrapText="1"/>
    </xf>
    <xf numFmtId="0" fontId="33" fillId="13" borderId="29" xfId="0" applyFont="1" applyFill="1" applyBorder="1" applyAlignment="1">
      <alignment horizontal="left" vertical="center" wrapText="1"/>
    </xf>
    <xf numFmtId="0" fontId="18" fillId="13" borderId="61" xfId="0" applyFont="1" applyFill="1" applyBorder="1" applyAlignment="1">
      <alignment horizontal="left" wrapText="1"/>
    </xf>
    <xf numFmtId="0" fontId="24" fillId="13" borderId="70" xfId="0" applyFont="1" applyFill="1" applyBorder="1" applyAlignment="1">
      <alignment horizontal="left" wrapText="1"/>
    </xf>
    <xf numFmtId="0" fontId="92" fillId="12" borderId="41" xfId="0" applyFont="1" applyFill="1" applyBorder="1" applyAlignment="1">
      <alignment wrapText="1"/>
    </xf>
    <xf numFmtId="0" fontId="6" fillId="13" borderId="41" xfId="0" applyFont="1" applyFill="1" applyBorder="1" applyAlignment="1">
      <alignment horizontal="left"/>
    </xf>
    <xf numFmtId="0" fontId="33" fillId="13" borderId="29" xfId="0" applyFont="1" applyFill="1" applyBorder="1" applyAlignment="1">
      <alignment wrapText="1"/>
    </xf>
    <xf numFmtId="0" fontId="17" fillId="3" borderId="29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9" fillId="13" borderId="29" xfId="0" applyFont="1" applyFill="1" applyBorder="1" applyAlignment="1">
      <alignment horizontal="center" vertical="center" wrapText="1"/>
    </xf>
    <xf numFmtId="0" fontId="17" fillId="13" borderId="37" xfId="0" applyFont="1" applyFill="1" applyBorder="1" applyAlignment="1">
      <alignment horizontal="left" vertical="center" wrapText="1"/>
    </xf>
    <xf numFmtId="0" fontId="4" fillId="19" borderId="41" xfId="0" applyFont="1" applyFill="1" applyBorder="1"/>
    <xf numFmtId="0" fontId="40" fillId="13" borderId="53" xfId="0" applyFont="1" applyFill="1" applyBorder="1" applyAlignment="1">
      <alignment horizontal="left" vertical="center" wrapText="1"/>
    </xf>
    <xf numFmtId="0" fontId="41" fillId="13" borderId="53" xfId="0" applyFont="1" applyFill="1" applyBorder="1" applyAlignment="1">
      <alignment horizontal="left" vertical="center" wrapText="1"/>
    </xf>
    <xf numFmtId="0" fontId="17" fillId="13" borderId="55" xfId="0" applyFont="1" applyFill="1" applyBorder="1" applyAlignment="1">
      <alignment horizontal="left" vertical="center" wrapText="1"/>
    </xf>
    <xf numFmtId="0" fontId="20" fillId="13" borderId="104" xfId="0" applyFont="1" applyFill="1" applyBorder="1" applyAlignment="1">
      <alignment horizontal="center" vertical="center" wrapText="1"/>
    </xf>
    <xf numFmtId="0" fontId="6" fillId="13" borderId="104" xfId="0" applyFont="1" applyFill="1" applyBorder="1" applyAlignment="1">
      <alignment horizontal="center" vertical="center" wrapText="1"/>
    </xf>
    <xf numFmtId="0" fontId="12" fillId="13" borderId="22" xfId="0" applyFont="1" applyFill="1" applyBorder="1" applyAlignment="1">
      <alignment horizontal="left" vertical="center" wrapText="1"/>
    </xf>
    <xf numFmtId="0" fontId="10" fillId="13" borderId="22" xfId="0" applyFont="1" applyFill="1" applyBorder="1" applyAlignment="1">
      <alignment horizontal="left" vertical="center" wrapText="1"/>
    </xf>
    <xf numFmtId="0" fontId="43" fillId="12" borderId="41" xfId="0" applyFont="1" applyFill="1" applyBorder="1" applyAlignment="1">
      <alignment horizontal="center" wrapText="1"/>
    </xf>
    <xf numFmtId="0" fontId="4" fillId="13" borderId="41" xfId="0" applyFont="1" applyFill="1" applyBorder="1"/>
    <xf numFmtId="0" fontId="6" fillId="13" borderId="41" xfId="0" applyFont="1" applyFill="1" applyBorder="1" applyAlignment="1">
      <alignment horizontal="left"/>
    </xf>
    <xf numFmtId="0" fontId="41" fillId="13" borderId="90" xfId="0" applyFont="1" applyFill="1" applyBorder="1" applyAlignment="1">
      <alignment vertical="center" wrapText="1"/>
    </xf>
    <xf numFmtId="0" fontId="79" fillId="13" borderId="67" xfId="0" applyFont="1" applyFill="1" applyBorder="1" applyAlignment="1">
      <alignment vertical="center" wrapText="1"/>
    </xf>
    <xf numFmtId="0" fontId="79" fillId="13" borderId="90" xfId="0" applyFont="1" applyFill="1" applyBorder="1" applyAlignment="1">
      <alignment vertical="center" wrapText="1"/>
    </xf>
    <xf numFmtId="0" fontId="51" fillId="3" borderId="67" xfId="0" applyFont="1" applyFill="1" applyBorder="1" applyAlignment="1">
      <alignment vertical="center" wrapText="1"/>
    </xf>
    <xf numFmtId="0" fontId="51" fillId="13" borderId="90" xfId="0" applyFont="1" applyFill="1" applyBorder="1" applyAlignment="1">
      <alignment vertical="center" wrapText="1"/>
    </xf>
    <xf numFmtId="0" fontId="93" fillId="13" borderId="67" xfId="0" applyFont="1" applyFill="1" applyBorder="1" applyAlignment="1">
      <alignment horizontal="left" vertical="center" wrapText="1"/>
    </xf>
    <xf numFmtId="0" fontId="93" fillId="13" borderId="90" xfId="0" applyFont="1" applyFill="1" applyBorder="1" applyAlignment="1">
      <alignment horizontal="left" vertical="center" wrapText="1"/>
    </xf>
    <xf numFmtId="0" fontId="17" fillId="3" borderId="67" xfId="0" applyFont="1" applyFill="1" applyBorder="1" applyAlignment="1">
      <alignment horizontal="left" vertical="center" wrapText="1"/>
    </xf>
    <xf numFmtId="0" fontId="74" fillId="3" borderId="67" xfId="0" applyFont="1" applyFill="1" applyBorder="1" applyAlignment="1">
      <alignment vertical="center" wrapText="1"/>
    </xf>
    <xf numFmtId="0" fontId="74" fillId="13" borderId="90" xfId="0" applyFont="1" applyFill="1" applyBorder="1" applyAlignment="1">
      <alignment vertical="center" wrapText="1"/>
    </xf>
    <xf numFmtId="0" fontId="75" fillId="13" borderId="90" xfId="0" applyFont="1" applyFill="1" applyBorder="1" applyAlignment="1">
      <alignment horizontal="left" vertical="center" wrapText="1"/>
    </xf>
    <xf numFmtId="0" fontId="90" fillId="13" borderId="90" xfId="0" applyFont="1" applyFill="1" applyBorder="1" applyAlignment="1">
      <alignment vertical="center" wrapText="1"/>
    </xf>
    <xf numFmtId="0" fontId="4" fillId="12" borderId="81" xfId="0" applyFont="1" applyFill="1" applyBorder="1" applyAlignment="1">
      <alignment horizontal="left" vertical="top"/>
    </xf>
    <xf numFmtId="0" fontId="4" fillId="12" borderId="81" xfId="0" applyFont="1" applyFill="1" applyBorder="1" applyAlignment="1">
      <alignment vertical="top"/>
    </xf>
    <xf numFmtId="0" fontId="4" fillId="12" borderId="82" xfId="0" applyFont="1" applyFill="1" applyBorder="1" applyAlignment="1">
      <alignment vertical="top"/>
    </xf>
    <xf numFmtId="0" fontId="6" fillId="4" borderId="83" xfId="0" applyFont="1" applyFill="1" applyBorder="1"/>
    <xf numFmtId="0" fontId="4" fillId="19" borderId="83" xfId="0" applyFont="1" applyFill="1" applyBorder="1"/>
    <xf numFmtId="0" fontId="48" fillId="3" borderId="23" xfId="0" applyFont="1" applyFill="1" applyBorder="1" applyAlignment="1">
      <alignment horizontal="left" vertical="center" wrapText="1"/>
    </xf>
    <xf numFmtId="0" fontId="48" fillId="13" borderId="79" xfId="0" applyFont="1" applyFill="1" applyBorder="1" applyAlignment="1">
      <alignment horizontal="left" vertical="center" wrapText="1"/>
    </xf>
    <xf numFmtId="0" fontId="40" fillId="4" borderId="29" xfId="0" applyFont="1" applyFill="1" applyBorder="1" applyAlignment="1">
      <alignment horizontal="left" vertical="center" wrapText="1"/>
    </xf>
    <xf numFmtId="0" fontId="76" fillId="4" borderId="29" xfId="0" applyFont="1" applyFill="1" applyBorder="1" applyAlignment="1">
      <alignment horizontal="left" vertical="center" wrapText="1"/>
    </xf>
    <xf numFmtId="0" fontId="20" fillId="13" borderId="29" xfId="0" applyFont="1" applyFill="1" applyBorder="1" applyAlignment="1">
      <alignment horizontal="center" vertical="center" wrapText="1"/>
    </xf>
    <xf numFmtId="0" fontId="6" fillId="13" borderId="31" xfId="0" applyFont="1" applyFill="1" applyBorder="1" applyAlignment="1">
      <alignment horizontal="left" vertical="center" wrapText="1"/>
    </xf>
    <xf numFmtId="0" fontId="20" fillId="4" borderId="34" xfId="0" applyFont="1" applyFill="1" applyBorder="1" applyAlignment="1">
      <alignment horizontal="left" vertical="center" wrapText="1"/>
    </xf>
    <xf numFmtId="0" fontId="4" fillId="4" borderId="105" xfId="0" applyFont="1" applyFill="1" applyBorder="1"/>
    <xf numFmtId="0" fontId="6" fillId="4" borderId="105" xfId="0" applyFont="1" applyFill="1" applyBorder="1"/>
    <xf numFmtId="0" fontId="34" fillId="4" borderId="105" xfId="0" applyFont="1" applyFill="1" applyBorder="1"/>
    <xf numFmtId="0" fontId="84" fillId="13" borderId="39" xfId="0" applyFont="1" applyFill="1" applyBorder="1" applyAlignment="1"/>
    <xf numFmtId="0" fontId="6" fillId="13" borderId="23" xfId="0" applyFont="1" applyFill="1" applyBorder="1" applyAlignment="1">
      <alignment horizontal="left"/>
    </xf>
    <xf numFmtId="0" fontId="26" fillId="13" borderId="23" xfId="0" applyFont="1" applyFill="1" applyBorder="1" applyAlignment="1"/>
    <xf numFmtId="0" fontId="51" fillId="0" borderId="2" xfId="0" applyFont="1" applyBorder="1" applyAlignment="1">
      <alignment vertical="center" wrapText="1"/>
    </xf>
    <xf numFmtId="0" fontId="48" fillId="13" borderId="41" xfId="0" applyFont="1" applyFill="1" applyBorder="1" applyAlignment="1">
      <alignment horizontal="left" vertical="center" wrapText="1"/>
    </xf>
    <xf numFmtId="0" fontId="84" fillId="13" borderId="56" xfId="0" applyFont="1" applyFill="1" applyBorder="1" applyAlignment="1"/>
    <xf numFmtId="0" fontId="48" fillId="13" borderId="31" xfId="0" applyFont="1" applyFill="1" applyBorder="1" applyAlignment="1">
      <alignment horizontal="left" vertical="center" wrapText="1"/>
    </xf>
    <xf numFmtId="0" fontId="94" fillId="13" borderId="29" xfId="0" applyFont="1" applyFill="1" applyBorder="1" applyAlignment="1">
      <alignment wrapText="1"/>
    </xf>
    <xf numFmtId="0" fontId="95" fillId="13" borderId="29" xfId="0" applyFont="1" applyFill="1" applyBorder="1" applyAlignment="1">
      <alignment wrapText="1"/>
    </xf>
    <xf numFmtId="0" fontId="14" fillId="4" borderId="29" xfId="0" applyFont="1" applyFill="1" applyBorder="1" applyAlignment="1">
      <alignment horizontal="left" vertical="center" wrapText="1"/>
    </xf>
    <xf numFmtId="0" fontId="75" fillId="3" borderId="29" xfId="0" applyFont="1" applyFill="1" applyBorder="1" applyAlignment="1">
      <alignment horizontal="left" vertical="center" wrapText="1"/>
    </xf>
    <xf numFmtId="0" fontId="84" fillId="13" borderId="41" xfId="0" applyFont="1" applyFill="1" applyBorder="1" applyAlignment="1"/>
    <xf numFmtId="0" fontId="92" fillId="13" borderId="41" xfId="0" applyFont="1" applyFill="1" applyBorder="1" applyAlignment="1">
      <alignment wrapText="1"/>
    </xf>
    <xf numFmtId="0" fontId="35" fillId="0" borderId="14" xfId="0" applyFont="1" applyBorder="1" applyAlignment="1">
      <alignment vertical="center" wrapText="1"/>
    </xf>
    <xf numFmtId="0" fontId="22" fillId="4" borderId="29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3" fillId="3" borderId="29" xfId="0" applyFont="1" applyFill="1" applyBorder="1" applyAlignment="1">
      <alignment horizontal="center" vertical="center" wrapText="1"/>
    </xf>
    <xf numFmtId="0" fontId="53" fillId="13" borderId="53" xfId="0" applyFont="1" applyFill="1" applyBorder="1" applyAlignment="1">
      <alignment horizontal="center" vertical="center" wrapText="1"/>
    </xf>
    <xf numFmtId="0" fontId="12" fillId="13" borderId="31" xfId="0" applyFont="1" applyFill="1" applyBorder="1" applyAlignment="1">
      <alignment horizontal="center" vertical="center" wrapText="1"/>
    </xf>
    <xf numFmtId="0" fontId="10" fillId="13" borderId="31" xfId="0" applyFont="1" applyFill="1" applyBorder="1" applyAlignment="1">
      <alignment horizontal="center" vertical="center" wrapText="1"/>
    </xf>
    <xf numFmtId="0" fontId="84" fillId="13" borderId="29" xfId="0" applyFont="1" applyFill="1" applyBorder="1" applyAlignment="1">
      <alignment horizontal="center" vertical="center" wrapText="1"/>
    </xf>
    <xf numFmtId="0" fontId="8" fillId="13" borderId="29" xfId="0" applyFont="1" applyFill="1" applyBorder="1" applyAlignment="1">
      <alignment horizontal="center" vertical="center" wrapText="1"/>
    </xf>
    <xf numFmtId="0" fontId="29" fillId="4" borderId="29" xfId="0" applyFont="1" applyFill="1" applyBorder="1" applyAlignment="1">
      <alignment horizontal="center" vertical="center" wrapText="1"/>
    </xf>
    <xf numFmtId="0" fontId="4" fillId="13" borderId="37" xfId="0" applyFont="1" applyFill="1" applyBorder="1"/>
    <xf numFmtId="0" fontId="4" fillId="13" borderId="106" xfId="0" applyFont="1" applyFill="1" applyBorder="1"/>
    <xf numFmtId="0" fontId="29" fillId="3" borderId="90" xfId="0" applyFont="1" applyFill="1" applyBorder="1" applyAlignment="1">
      <alignment horizontal="center" vertical="top" wrapText="1"/>
    </xf>
    <xf numFmtId="0" fontId="40" fillId="4" borderId="90" xfId="0" applyFont="1" applyFill="1" applyBorder="1" applyAlignment="1">
      <alignment horizontal="left" vertical="top" wrapText="1"/>
    </xf>
    <xf numFmtId="0" fontId="29" fillId="4" borderId="90" xfId="0" applyFont="1" applyFill="1" applyBorder="1" applyAlignment="1">
      <alignment horizontal="left" vertical="top" wrapText="1"/>
    </xf>
    <xf numFmtId="0" fontId="48" fillId="13" borderId="90" xfId="0" applyFont="1" applyFill="1" applyBorder="1" applyAlignment="1">
      <alignment vertical="center" wrapText="1"/>
    </xf>
    <xf numFmtId="0" fontId="29" fillId="4" borderId="68" xfId="0" applyFont="1" applyFill="1" applyBorder="1" applyAlignment="1">
      <alignment horizontal="left" vertical="center" wrapText="1"/>
    </xf>
    <xf numFmtId="0" fontId="4" fillId="4" borderId="107" xfId="0" applyFont="1" applyFill="1" applyBorder="1"/>
    <xf numFmtId="0" fontId="6" fillId="4" borderId="107" xfId="0" applyFont="1" applyFill="1" applyBorder="1"/>
    <xf numFmtId="0" fontId="34" fillId="4" borderId="107" xfId="0" applyFont="1" applyFill="1" applyBorder="1"/>
    <xf numFmtId="0" fontId="4" fillId="12" borderId="108" xfId="0" applyFont="1" applyFill="1" applyBorder="1"/>
    <xf numFmtId="0" fontId="6" fillId="13" borderId="108" xfId="0" applyFont="1" applyFill="1" applyBorder="1"/>
    <xf numFmtId="0" fontId="4" fillId="13" borderId="108" xfId="0" applyFont="1" applyFill="1" applyBorder="1"/>
    <xf numFmtId="0" fontId="4" fillId="4" borderId="108" xfId="0" applyFont="1" applyFill="1" applyBorder="1"/>
    <xf numFmtId="0" fontId="35" fillId="0" borderId="6" xfId="0" applyFont="1" applyBorder="1" applyAlignment="1">
      <alignment vertical="center" wrapText="1"/>
    </xf>
    <xf numFmtId="0" fontId="87" fillId="0" borderId="6" xfId="0" applyFont="1" applyBorder="1" applyAlignment="1">
      <alignment vertical="center" wrapText="1"/>
    </xf>
    <xf numFmtId="0" fontId="4" fillId="13" borderId="0" xfId="0" applyFont="1" applyFill="1" applyAlignment="1">
      <alignment horizontal="center" vertical="center"/>
    </xf>
    <xf numFmtId="0" fontId="84" fillId="13" borderId="0" xfId="0" applyFont="1" applyFill="1" applyAlignment="1">
      <alignment horizontal="left" vertical="center"/>
    </xf>
    <xf numFmtId="0" fontId="4" fillId="13" borderId="0" xfId="0" applyFont="1" applyFill="1" applyAlignment="1">
      <alignment horizontal="center"/>
    </xf>
    <xf numFmtId="0" fontId="4" fillId="13" borderId="0" xfId="0" applyFont="1" applyFill="1" applyAlignment="1">
      <alignment horizontal="left" vertical="center"/>
    </xf>
    <xf numFmtId="0" fontId="4" fillId="13" borderId="0" xfId="0" applyFont="1" applyFill="1" applyAlignment="1">
      <alignment horizontal="left"/>
    </xf>
    <xf numFmtId="0" fontId="84" fillId="0" borderId="0" xfId="0" applyFont="1" applyAlignment="1">
      <alignment horizontal="left" vertical="center"/>
    </xf>
    <xf numFmtId="0" fontId="36" fillId="13" borderId="0" xfId="0" applyFont="1" applyFill="1" applyAlignment="1">
      <alignment vertical="center" wrapText="1"/>
    </xf>
    <xf numFmtId="0" fontId="36" fillId="13" borderId="10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6" borderId="9" xfId="0" applyFont="1" applyFill="1" applyBorder="1" applyAlignment="1">
      <alignment vertical="top" wrapText="1"/>
    </xf>
    <xf numFmtId="0" fontId="3" fillId="0" borderId="11" xfId="0" applyFont="1" applyBorder="1"/>
    <xf numFmtId="0" fontId="4" fillId="7" borderId="9" xfId="0" applyFont="1" applyFill="1" applyBorder="1" applyAlignment="1">
      <alignment horizontal="center" vertical="top" wrapText="1"/>
    </xf>
    <xf numFmtId="0" fontId="3" fillId="0" borderId="10" xfId="0" applyFont="1" applyBorder="1"/>
    <xf numFmtId="0" fontId="4" fillId="0" borderId="9" xfId="0" applyFont="1" applyBorder="1" applyAlignment="1">
      <alignment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5" xfId="0" applyFont="1" applyBorder="1"/>
    <xf numFmtId="0" fontId="4" fillId="3" borderId="2" xfId="0" applyFont="1" applyFill="1" applyBorder="1" applyAlignment="1">
      <alignment horizontal="center" vertical="center" textRotation="90" wrapText="1"/>
    </xf>
    <xf numFmtId="0" fontId="3" fillId="0" borderId="4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6" xfId="0" applyFont="1" applyBorder="1"/>
    <xf numFmtId="0" fontId="3" fillId="0" borderId="8" xfId="0" applyFont="1" applyBorder="1"/>
    <xf numFmtId="0" fontId="4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/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/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7" fillId="11" borderId="9" xfId="0" applyFont="1" applyFill="1" applyBorder="1" applyAlignment="1">
      <alignment horizontal="center" vertical="center" wrapText="1"/>
    </xf>
    <xf numFmtId="0" fontId="8" fillId="14" borderId="23" xfId="0" applyFont="1" applyFill="1" applyBorder="1" applyAlignment="1">
      <alignment horizontal="center" vertical="center" textRotation="90" wrapText="1"/>
    </xf>
    <xf numFmtId="0" fontId="3" fillId="0" borderId="29" xfId="0" applyFont="1" applyBorder="1"/>
    <xf numFmtId="0" fontId="3" fillId="0" borderId="67" xfId="0" applyFont="1" applyBorder="1"/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3" fillId="0" borderId="19" xfId="0" applyFont="1" applyBorder="1"/>
    <xf numFmtId="0" fontId="7" fillId="10" borderId="17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0" fontId="8" fillId="15" borderId="23" xfId="0" applyFont="1" applyFill="1" applyBorder="1" applyAlignment="1">
      <alignment horizontal="center" vertical="center" textRotation="90" wrapText="1"/>
    </xf>
    <xf numFmtId="0" fontId="8" fillId="16" borderId="23" xfId="0" applyFont="1" applyFill="1" applyBorder="1" applyAlignment="1">
      <alignment horizontal="center" vertical="center" textRotation="90" wrapText="1"/>
    </xf>
    <xf numFmtId="0" fontId="8" fillId="17" borderId="23" xfId="0" applyFont="1" applyFill="1" applyBorder="1" applyAlignment="1">
      <alignment horizontal="center" vertical="center" textRotation="90" wrapText="1"/>
    </xf>
    <xf numFmtId="0" fontId="8" fillId="18" borderId="23" xfId="0" applyFont="1" applyFill="1" applyBorder="1" applyAlignment="1">
      <alignment horizontal="center" vertical="center" textRotation="90" wrapText="1"/>
    </xf>
    <xf numFmtId="0" fontId="14" fillId="20" borderId="32" xfId="0" applyFont="1" applyFill="1" applyBorder="1" applyAlignment="1">
      <alignment horizontal="left" wrapText="1"/>
    </xf>
    <xf numFmtId="0" fontId="17" fillId="20" borderId="32" xfId="0" applyFont="1" applyFill="1" applyBorder="1" applyAlignment="1">
      <alignment horizontal="left" vertical="center" wrapText="1"/>
    </xf>
    <xf numFmtId="0" fontId="32" fillId="20" borderId="52" xfId="0" applyFont="1" applyFill="1" applyBorder="1" applyAlignment="1">
      <alignment vertical="center" wrapText="1"/>
    </xf>
    <xf numFmtId="0" fontId="6" fillId="20" borderId="31" xfId="0" applyFont="1" applyFill="1" applyBorder="1" applyAlignment="1">
      <alignment horizontal="left" vertical="center" wrapText="1"/>
    </xf>
    <xf numFmtId="0" fontId="48" fillId="20" borderId="55" xfId="0" applyFont="1" applyFill="1" applyBorder="1" applyAlignment="1">
      <alignment horizontal="left" vertical="center" wrapText="1"/>
    </xf>
    <xf numFmtId="0" fontId="40" fillId="20" borderId="29" xfId="0" applyFont="1" applyFill="1" applyBorder="1" applyAlignment="1">
      <alignment horizontal="left" vertical="center" wrapText="1"/>
    </xf>
    <xf numFmtId="0" fontId="14" fillId="20" borderId="95" xfId="0" applyFont="1" applyFill="1" applyBorder="1" applyAlignment="1">
      <alignment vertical="center" wrapText="1"/>
    </xf>
    <xf numFmtId="0" fontId="12" fillId="20" borderId="29" xfId="0" applyFont="1" applyFill="1" applyBorder="1" applyAlignment="1">
      <alignment horizontal="left" vertical="center" wrapText="1"/>
    </xf>
    <xf numFmtId="0" fontId="13" fillId="20" borderId="29" xfId="0" applyFont="1" applyFill="1" applyBorder="1" applyAlignment="1">
      <alignment horizontal="left" vertical="center" wrapText="1"/>
    </xf>
    <xf numFmtId="0" fontId="14" fillId="20" borderId="96" xfId="0" applyFont="1" applyFill="1" applyBorder="1" applyAlignment="1">
      <alignment vertical="center" wrapText="1"/>
    </xf>
    <xf numFmtId="0" fontId="14" fillId="20" borderId="97" xfId="0" applyFont="1" applyFill="1" applyBorder="1" applyAlignment="1">
      <alignment vertical="center" wrapText="1"/>
    </xf>
    <xf numFmtId="0" fontId="14" fillId="20" borderId="22" xfId="0" applyFont="1" applyFill="1" applyBorder="1" applyAlignment="1">
      <alignment horizontal="left" vertical="center" wrapText="1"/>
    </xf>
    <xf numFmtId="0" fontId="13" fillId="20" borderId="29" xfId="0" applyFont="1" applyFill="1" applyBorder="1" applyAlignment="1">
      <alignment vertical="center" wrapText="1"/>
    </xf>
    <xf numFmtId="0" fontId="14" fillId="20" borderId="29" xfId="0" applyFont="1" applyFill="1" applyBorder="1" applyAlignment="1">
      <alignment horizontal="left" vertical="center" wrapText="1"/>
    </xf>
    <xf numFmtId="0" fontId="39" fillId="20" borderId="41" xfId="0" applyFont="1" applyFill="1" applyBorder="1" applyAlignment="1">
      <alignment wrapText="1"/>
    </xf>
    <xf numFmtId="0" fontId="66" fillId="20" borderId="53" xfId="0" applyFont="1" applyFill="1" applyBorder="1" applyAlignment="1">
      <alignment horizontal="left" vertical="center" wrapText="1"/>
    </xf>
    <xf numFmtId="0" fontId="12" fillId="20" borderId="53" xfId="0" applyFont="1" applyFill="1" applyBorder="1" applyAlignment="1">
      <alignment horizontal="left" vertical="center" wrapText="1"/>
    </xf>
    <xf numFmtId="0" fontId="65" fillId="20" borderId="41" xfId="0" applyFont="1" applyFill="1" applyBorder="1" applyAlignment="1">
      <alignment wrapText="1"/>
    </xf>
    <xf numFmtId="0" fontId="40" fillId="20" borderId="27" xfId="0" applyFont="1" applyFill="1" applyBorder="1" applyAlignment="1">
      <alignment vertical="center" wrapText="1"/>
    </xf>
    <xf numFmtId="0" fontId="38" fillId="20" borderId="38" xfId="0" applyFont="1" applyFill="1" applyBorder="1" applyAlignment="1">
      <alignment wrapText="1"/>
    </xf>
    <xf numFmtId="0" fontId="6" fillId="20" borderId="56" xfId="0" applyFont="1" applyFill="1" applyBorder="1" applyAlignment="1">
      <alignment horizontal="left"/>
    </xf>
    <xf numFmtId="0" fontId="56" fillId="20" borderId="41" xfId="0" applyFont="1" applyFill="1" applyBorder="1" applyAlignment="1">
      <alignment wrapText="1"/>
    </xf>
    <xf numFmtId="0" fontId="6" fillId="20" borderId="41" xfId="0" applyFont="1" applyFill="1" applyBorder="1" applyAlignment="1"/>
    <xf numFmtId="0" fontId="32" fillId="20" borderId="31" xfId="0" applyFont="1" applyFill="1" applyBorder="1" applyAlignment="1">
      <alignment horizontal="left" vertical="center" wrapText="1"/>
    </xf>
    <xf numFmtId="0" fontId="24" fillId="20" borderId="37" xfId="0" applyFont="1" applyFill="1" applyBorder="1" applyAlignment="1">
      <alignment horizontal="left" wrapText="1"/>
    </xf>
    <xf numFmtId="0" fontId="6" fillId="21" borderId="41" xfId="0" applyFont="1" applyFill="1" applyBorder="1" applyAlignment="1">
      <alignment wrapText="1"/>
    </xf>
    <xf numFmtId="0" fontId="57" fillId="21" borderId="41" xfId="0" applyFont="1" applyFill="1" applyBorder="1" applyAlignment="1">
      <alignment wrapText="1"/>
    </xf>
    <xf numFmtId="0" fontId="6" fillId="20" borderId="29" xfId="0" applyFont="1" applyFill="1" applyBorder="1" applyAlignment="1">
      <alignment horizontal="left" vertical="center" wrapText="1"/>
    </xf>
    <xf numFmtId="0" fontId="57" fillId="20" borderId="38" xfId="0" applyFont="1" applyFill="1" applyBorder="1" applyAlignment="1">
      <alignment wrapText="1"/>
    </xf>
    <xf numFmtId="0" fontId="6" fillId="20" borderId="38" xfId="0" applyFont="1" applyFill="1" applyBorder="1" applyAlignment="1">
      <alignment wrapText="1"/>
    </xf>
    <xf numFmtId="0" fontId="37" fillId="20" borderId="41" xfId="0" applyFont="1" applyFill="1" applyBorder="1" applyAlignment="1">
      <alignment wrapText="1"/>
    </xf>
    <xf numFmtId="0" fontId="6" fillId="20" borderId="41" xfId="0" applyFont="1" applyFill="1" applyBorder="1" applyAlignment="1">
      <alignment wrapText="1"/>
    </xf>
    <xf numFmtId="0" fontId="34" fillId="20" borderId="56" xfId="0" applyFont="1" applyFill="1" applyBorder="1" applyAlignment="1"/>
    <xf numFmtId="0" fontId="57" fillId="20" borderId="41" xfId="0" applyFont="1" applyFill="1" applyBorder="1" applyAlignment="1">
      <alignment wrapText="1"/>
    </xf>
    <xf numFmtId="0" fontId="6" fillId="20" borderId="56" xfId="0" applyFont="1" applyFill="1" applyBorder="1" applyAlignment="1">
      <alignment wrapText="1"/>
    </xf>
    <xf numFmtId="0" fontId="26" fillId="20" borderId="29" xfId="0" applyFont="1" applyFill="1" applyBorder="1" applyAlignment="1">
      <alignment vertical="center" wrapText="1"/>
    </xf>
    <xf numFmtId="0" fontId="6" fillId="20" borderId="41" xfId="0" applyFont="1" applyFill="1" applyBorder="1" applyAlignment="1">
      <alignment horizontal="left" wrapText="1"/>
    </xf>
    <xf numFmtId="0" fontId="6" fillId="20" borderId="29" xfId="0" applyFont="1" applyFill="1" applyBorder="1" applyAlignment="1">
      <alignment horizontal="center" vertical="center" wrapText="1"/>
    </xf>
    <xf numFmtId="0" fontId="6" fillId="20" borderId="29" xfId="0" applyFont="1" applyFill="1" applyBorder="1" applyAlignment="1">
      <alignment horizontal="left" wrapText="1"/>
    </xf>
    <xf numFmtId="0" fontId="88" fillId="20" borderId="41" xfId="0" applyFont="1" applyFill="1" applyBorder="1" applyAlignment="1">
      <alignment wrapText="1"/>
    </xf>
    <xf numFmtId="0" fontId="6" fillId="20" borderId="22" xfId="0" applyFont="1" applyFill="1" applyBorder="1" applyAlignment="1">
      <alignment horizontal="center" vertical="center" wrapText="1"/>
    </xf>
    <xf numFmtId="0" fontId="4" fillId="20" borderId="70" xfId="0" applyFont="1" applyFill="1" applyBorder="1" applyAlignment="1">
      <alignment vertical="top"/>
    </xf>
    <xf numFmtId="0" fontId="6" fillId="20" borderId="70" xfId="0" applyFont="1" applyFill="1" applyBorder="1"/>
    <xf numFmtId="0" fontId="4" fillId="20" borderId="70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19050</xdr:rowOff>
    </xdr:from>
    <xdr:ext cx="962025" cy="4857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Y1000"/>
  <sheetViews>
    <sheetView workbookViewId="0"/>
  </sheetViews>
  <sheetFormatPr defaultColWidth="12.625" defaultRowHeight="15" customHeight="1"/>
  <cols>
    <col min="1" max="1" width="8" customWidth="1"/>
    <col min="2" max="2" width="6.75" customWidth="1"/>
    <col min="3" max="3" width="8" hidden="1" customWidth="1"/>
    <col min="4" max="4" width="14.875" customWidth="1"/>
    <col min="5" max="10" width="7.625" customWidth="1"/>
    <col min="11" max="11" width="10.75" customWidth="1"/>
    <col min="12" max="12" width="4.375" hidden="1" customWidth="1"/>
    <col min="13" max="13" width="6.75" customWidth="1"/>
    <col min="14" max="17" width="7.625" customWidth="1"/>
    <col min="18" max="18" width="10.375" customWidth="1"/>
    <col min="19" max="19" width="10.5" customWidth="1"/>
    <col min="20" max="23" width="7.625" customWidth="1"/>
    <col min="24" max="24" width="9.25" customWidth="1"/>
    <col min="25" max="26" width="7.625" customWidth="1"/>
  </cols>
  <sheetData>
    <row r="4" spans="2:25" ht="28.5" customHeight="1">
      <c r="B4" s="829"/>
      <c r="C4" s="839" t="s">
        <v>0</v>
      </c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  <c r="U4" s="840"/>
      <c r="V4" s="840"/>
      <c r="W4" s="840"/>
      <c r="X4" s="840"/>
      <c r="Y4" s="832"/>
    </row>
    <row r="5" spans="2:25" ht="21.75" customHeight="1">
      <c r="B5" s="830"/>
      <c r="C5" s="841" t="s">
        <v>1</v>
      </c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2"/>
      <c r="Q5" s="842"/>
      <c r="R5" s="842"/>
      <c r="S5" s="842"/>
      <c r="T5" s="842"/>
      <c r="U5" s="842"/>
      <c r="V5" s="842"/>
      <c r="W5" s="842"/>
      <c r="X5" s="842"/>
      <c r="Y5" s="836"/>
    </row>
    <row r="6" spans="2:25" ht="21.75" customHeight="1">
      <c r="B6" s="843" t="s">
        <v>2</v>
      </c>
      <c r="C6" s="824"/>
      <c r="D6" s="824"/>
      <c r="E6" s="824"/>
      <c r="F6" s="824"/>
      <c r="G6" s="824"/>
      <c r="H6" s="824"/>
      <c r="I6" s="824"/>
      <c r="J6" s="824"/>
      <c r="K6" s="824"/>
      <c r="L6" s="1"/>
      <c r="M6" s="844" t="s">
        <v>3</v>
      </c>
      <c r="N6" s="824"/>
      <c r="O6" s="824"/>
      <c r="P6" s="824"/>
      <c r="Q6" s="824"/>
      <c r="R6" s="824"/>
      <c r="S6" s="822"/>
      <c r="T6" s="844" t="s">
        <v>4</v>
      </c>
      <c r="U6" s="824"/>
      <c r="V6" s="824"/>
      <c r="W6" s="824"/>
      <c r="X6" s="824"/>
      <c r="Y6" s="822"/>
    </row>
    <row r="7" spans="2:25" ht="15.75">
      <c r="B7" s="845" t="s">
        <v>5</v>
      </c>
      <c r="C7" s="824"/>
      <c r="D7" s="824"/>
      <c r="E7" s="824"/>
      <c r="F7" s="824"/>
      <c r="G7" s="824"/>
      <c r="H7" s="824"/>
      <c r="I7" s="824"/>
      <c r="J7" s="822"/>
      <c r="K7" s="827" t="s">
        <v>6</v>
      </c>
      <c r="L7" s="822"/>
      <c r="M7" s="828" t="s">
        <v>7</v>
      </c>
      <c r="N7" s="824"/>
      <c r="O7" s="824"/>
      <c r="P7" s="824"/>
      <c r="Q7" s="824"/>
      <c r="R7" s="822"/>
      <c r="S7" s="2" t="s">
        <v>6</v>
      </c>
      <c r="T7" s="826" t="s">
        <v>8</v>
      </c>
      <c r="U7" s="824"/>
      <c r="V7" s="824"/>
      <c r="W7" s="824"/>
      <c r="X7" s="824"/>
      <c r="Y7" s="822"/>
    </row>
    <row r="8" spans="2:25">
      <c r="B8" s="825" t="s">
        <v>9</v>
      </c>
      <c r="C8" s="822"/>
      <c r="D8" s="3" t="s">
        <v>10</v>
      </c>
      <c r="E8" s="4" t="s">
        <v>11</v>
      </c>
      <c r="F8" s="5" t="s">
        <v>12</v>
      </c>
      <c r="G8" s="4" t="s">
        <v>13</v>
      </c>
      <c r="H8" s="5" t="s">
        <v>14</v>
      </c>
      <c r="I8" s="4" t="s">
        <v>15</v>
      </c>
      <c r="J8" s="5" t="s">
        <v>16</v>
      </c>
      <c r="K8" s="6" t="s">
        <v>12</v>
      </c>
      <c r="L8" s="825" t="s">
        <v>11</v>
      </c>
      <c r="M8" s="822"/>
      <c r="N8" s="7" t="s">
        <v>12</v>
      </c>
      <c r="O8" s="5" t="s">
        <v>13</v>
      </c>
      <c r="P8" s="6" t="s">
        <v>14</v>
      </c>
      <c r="Q8" s="5" t="s">
        <v>15</v>
      </c>
      <c r="R8" s="6" t="s">
        <v>16</v>
      </c>
      <c r="S8" s="5" t="s">
        <v>12</v>
      </c>
      <c r="T8" s="8" t="s">
        <v>17</v>
      </c>
      <c r="U8" s="5" t="s">
        <v>18</v>
      </c>
      <c r="V8" s="6" t="s">
        <v>19</v>
      </c>
      <c r="W8" s="5" t="s">
        <v>20</v>
      </c>
      <c r="X8" s="6" t="s">
        <v>21</v>
      </c>
      <c r="Y8" s="9" t="s">
        <v>22</v>
      </c>
    </row>
    <row r="9" spans="2:25" ht="24.75" customHeight="1">
      <c r="B9" s="831" t="s">
        <v>23</v>
      </c>
      <c r="C9" s="832"/>
      <c r="D9" s="10" t="s">
        <v>24</v>
      </c>
      <c r="E9" s="5"/>
      <c r="F9" s="11"/>
      <c r="G9" s="5"/>
      <c r="H9" s="5"/>
      <c r="I9" s="11"/>
      <c r="J9" s="11"/>
      <c r="K9" s="11"/>
      <c r="L9" s="821"/>
      <c r="M9" s="822"/>
      <c r="N9" s="5"/>
      <c r="O9" s="5"/>
      <c r="P9" s="11"/>
      <c r="Q9" s="5"/>
      <c r="R9" s="11"/>
      <c r="S9" s="11"/>
      <c r="T9" s="11"/>
      <c r="U9" s="11"/>
      <c r="V9" s="5"/>
      <c r="W9" s="5"/>
      <c r="X9" s="5"/>
      <c r="Y9" s="12"/>
    </row>
    <row r="10" spans="2:25" ht="24.75" customHeight="1">
      <c r="B10" s="833"/>
      <c r="C10" s="834"/>
      <c r="D10" s="10" t="s">
        <v>25</v>
      </c>
      <c r="E10" s="11"/>
      <c r="F10" s="11"/>
      <c r="G10" s="5"/>
      <c r="H10" s="5"/>
      <c r="I10" s="11"/>
      <c r="J10" s="5"/>
      <c r="K10" s="11"/>
      <c r="L10" s="821"/>
      <c r="M10" s="822"/>
      <c r="N10" s="5"/>
      <c r="O10" s="5"/>
      <c r="P10" s="11"/>
      <c r="Q10" s="5"/>
      <c r="R10" s="11"/>
      <c r="S10" s="11"/>
      <c r="T10" s="11"/>
      <c r="U10" s="11"/>
      <c r="V10" s="5"/>
      <c r="W10" s="5"/>
      <c r="X10" s="5"/>
      <c r="Y10" s="12"/>
    </row>
    <row r="11" spans="2:25" ht="24.75" customHeight="1">
      <c r="B11" s="833"/>
      <c r="C11" s="834"/>
      <c r="D11" s="10" t="s">
        <v>26</v>
      </c>
      <c r="E11" s="5"/>
      <c r="F11" s="11"/>
      <c r="G11" s="11"/>
      <c r="H11" s="5"/>
      <c r="I11" s="11"/>
      <c r="J11" s="11"/>
      <c r="K11" s="11"/>
      <c r="L11" s="821"/>
      <c r="M11" s="822"/>
      <c r="N11" s="5"/>
      <c r="O11" s="11"/>
      <c r="P11" s="11"/>
      <c r="Q11" s="11"/>
      <c r="R11" s="11"/>
      <c r="S11" s="5"/>
      <c r="T11" s="11"/>
      <c r="U11" s="5"/>
      <c r="V11" s="5"/>
      <c r="W11" s="5"/>
      <c r="X11" s="5"/>
      <c r="Y11" s="9"/>
    </row>
    <row r="12" spans="2:25" ht="24.75" customHeight="1">
      <c r="B12" s="833"/>
      <c r="C12" s="834"/>
      <c r="D12" s="10" t="s">
        <v>27</v>
      </c>
      <c r="E12" s="11"/>
      <c r="F12" s="11"/>
      <c r="G12" s="11"/>
      <c r="H12" s="5"/>
      <c r="I12" s="11"/>
      <c r="J12" s="5"/>
      <c r="K12" s="11"/>
      <c r="L12" s="821"/>
      <c r="M12" s="822"/>
      <c r="N12" s="5"/>
      <c r="O12" s="11"/>
      <c r="P12" s="5"/>
      <c r="Q12" s="11"/>
      <c r="R12" s="11"/>
      <c r="S12" s="11"/>
      <c r="T12" s="5"/>
      <c r="U12" s="11"/>
      <c r="V12" s="5"/>
      <c r="W12" s="5"/>
      <c r="X12" s="5"/>
      <c r="Y12" s="12"/>
    </row>
    <row r="13" spans="2:25" ht="24.75" customHeight="1">
      <c r="B13" s="835"/>
      <c r="C13" s="836"/>
      <c r="D13" s="10" t="s">
        <v>28</v>
      </c>
      <c r="E13" s="11"/>
      <c r="F13" s="11"/>
      <c r="G13" s="11"/>
      <c r="H13" s="5"/>
      <c r="I13" s="5"/>
      <c r="J13" s="11"/>
      <c r="K13" s="11"/>
      <c r="L13" s="825"/>
      <c r="M13" s="822"/>
      <c r="N13" s="5"/>
      <c r="O13" s="5"/>
      <c r="P13" s="11"/>
      <c r="Q13" s="5"/>
      <c r="R13" s="11"/>
      <c r="S13" s="11"/>
      <c r="T13" s="5"/>
      <c r="U13" s="11"/>
      <c r="V13" s="5"/>
      <c r="W13" s="5"/>
      <c r="X13" s="5"/>
      <c r="Y13" s="12"/>
    </row>
    <row r="14" spans="2:25" ht="24.75" customHeight="1">
      <c r="B14" s="823"/>
      <c r="C14" s="824"/>
      <c r="D14" s="824"/>
      <c r="E14" s="824"/>
      <c r="F14" s="824"/>
      <c r="G14" s="824"/>
      <c r="H14" s="824"/>
      <c r="I14" s="824"/>
      <c r="J14" s="824"/>
      <c r="K14" s="824"/>
      <c r="L14" s="824"/>
      <c r="M14" s="824"/>
      <c r="N14" s="824"/>
      <c r="O14" s="824"/>
      <c r="P14" s="824"/>
      <c r="Q14" s="824"/>
      <c r="R14" s="824"/>
      <c r="S14" s="824"/>
      <c r="T14" s="824"/>
      <c r="U14" s="824"/>
      <c r="V14" s="824"/>
      <c r="W14" s="824"/>
      <c r="X14" s="824"/>
      <c r="Y14" s="822"/>
    </row>
    <row r="15" spans="2:25" ht="24.75" customHeight="1">
      <c r="B15" s="837" t="s">
        <v>29</v>
      </c>
      <c r="C15" s="832"/>
      <c r="D15" s="3" t="s">
        <v>24</v>
      </c>
      <c r="E15" s="11"/>
      <c r="F15" s="11"/>
      <c r="G15" s="11"/>
      <c r="H15" s="5"/>
      <c r="I15" s="5"/>
      <c r="J15" s="11"/>
      <c r="K15" s="11"/>
      <c r="L15" s="821"/>
      <c r="M15" s="822"/>
      <c r="N15" s="11"/>
      <c r="O15" s="11"/>
      <c r="P15" s="11"/>
      <c r="Q15" s="11"/>
      <c r="R15" s="5"/>
      <c r="S15" s="11"/>
      <c r="T15" s="11"/>
      <c r="U15" s="5"/>
      <c r="V15" s="5"/>
      <c r="W15" s="5"/>
      <c r="X15" s="11"/>
      <c r="Y15" s="9"/>
    </row>
    <row r="16" spans="2:25" ht="24.75" customHeight="1">
      <c r="B16" s="833"/>
      <c r="C16" s="834"/>
      <c r="D16" s="3" t="s">
        <v>25</v>
      </c>
      <c r="E16" s="11"/>
      <c r="F16" s="5"/>
      <c r="G16" s="11"/>
      <c r="H16" s="11"/>
      <c r="I16" s="5"/>
      <c r="J16" s="11"/>
      <c r="K16" s="5"/>
      <c r="L16" s="821"/>
      <c r="M16" s="822"/>
      <c r="N16" s="11"/>
      <c r="O16" s="11"/>
      <c r="P16" s="11"/>
      <c r="Q16" s="11"/>
      <c r="R16" s="5"/>
      <c r="S16" s="11"/>
      <c r="T16" s="11"/>
      <c r="U16" s="5"/>
      <c r="V16" s="5"/>
      <c r="W16" s="11"/>
      <c r="X16" s="11"/>
      <c r="Y16" s="9"/>
    </row>
    <row r="17" spans="2:25" ht="24.75" customHeight="1">
      <c r="B17" s="833"/>
      <c r="C17" s="834"/>
      <c r="D17" s="3" t="s">
        <v>26</v>
      </c>
      <c r="E17" s="11"/>
      <c r="F17" s="11"/>
      <c r="G17" s="11"/>
      <c r="H17" s="11"/>
      <c r="I17" s="5"/>
      <c r="J17" s="11"/>
      <c r="K17" s="11"/>
      <c r="L17" s="825"/>
      <c r="M17" s="822"/>
      <c r="N17" s="11"/>
      <c r="O17" s="5"/>
      <c r="P17" s="5"/>
      <c r="Q17" s="5"/>
      <c r="R17" s="5"/>
      <c r="S17" s="11"/>
      <c r="T17" s="5"/>
      <c r="U17" s="5"/>
      <c r="V17" s="11"/>
      <c r="W17" s="11"/>
      <c r="X17" s="11"/>
      <c r="Y17" s="12"/>
    </row>
    <row r="18" spans="2:25" ht="24.75" customHeight="1">
      <c r="B18" s="833"/>
      <c r="C18" s="834"/>
      <c r="D18" s="3" t="s">
        <v>27</v>
      </c>
      <c r="E18" s="11"/>
      <c r="F18" s="5"/>
      <c r="G18" s="11"/>
      <c r="H18" s="11"/>
      <c r="I18" s="5"/>
      <c r="J18" s="5"/>
      <c r="K18" s="5"/>
      <c r="L18" s="821"/>
      <c r="M18" s="822"/>
      <c r="N18" s="11"/>
      <c r="O18" s="5"/>
      <c r="P18" s="11"/>
      <c r="Q18" s="5"/>
      <c r="R18" s="11"/>
      <c r="S18" s="11"/>
      <c r="T18" s="5"/>
      <c r="U18" s="5"/>
      <c r="V18" s="11"/>
      <c r="W18" s="11"/>
      <c r="X18" s="11"/>
      <c r="Y18" s="12"/>
    </row>
    <row r="19" spans="2:25" ht="24.75" customHeight="1">
      <c r="B19" s="835"/>
      <c r="C19" s="836"/>
      <c r="D19" s="3" t="s">
        <v>28</v>
      </c>
      <c r="E19" s="11"/>
      <c r="F19" s="11"/>
      <c r="G19" s="11"/>
      <c r="H19" s="11"/>
      <c r="I19" s="5"/>
      <c r="J19" s="11"/>
      <c r="K19" s="5"/>
      <c r="L19" s="821"/>
      <c r="M19" s="822"/>
      <c r="N19" s="5"/>
      <c r="O19" s="5"/>
      <c r="P19" s="11"/>
      <c r="Q19" s="11"/>
      <c r="R19" s="11"/>
      <c r="S19" s="5"/>
      <c r="T19" s="5"/>
      <c r="U19" s="5"/>
      <c r="V19" s="11"/>
      <c r="W19" s="11"/>
      <c r="X19" s="5"/>
      <c r="Y19" s="12"/>
    </row>
    <row r="20" spans="2:25" ht="24.75" customHeight="1">
      <c r="B20" s="823"/>
      <c r="C20" s="824"/>
      <c r="D20" s="824"/>
      <c r="E20" s="824"/>
      <c r="F20" s="824"/>
      <c r="G20" s="824"/>
      <c r="H20" s="824"/>
      <c r="I20" s="824"/>
      <c r="J20" s="824"/>
      <c r="K20" s="824"/>
      <c r="L20" s="824"/>
      <c r="M20" s="824"/>
      <c r="N20" s="824"/>
      <c r="O20" s="824"/>
      <c r="P20" s="824"/>
      <c r="Q20" s="824"/>
      <c r="R20" s="824"/>
      <c r="S20" s="824"/>
      <c r="T20" s="824"/>
      <c r="U20" s="824"/>
      <c r="V20" s="824"/>
      <c r="W20" s="824"/>
      <c r="X20" s="824"/>
      <c r="Y20" s="822"/>
    </row>
    <row r="21" spans="2:25" ht="24.75" customHeight="1">
      <c r="B21" s="831" t="s">
        <v>30</v>
      </c>
      <c r="C21" s="832"/>
      <c r="D21" s="10" t="s">
        <v>31</v>
      </c>
      <c r="E21" s="11"/>
      <c r="F21" s="11"/>
      <c r="G21" s="5"/>
      <c r="H21" s="5"/>
      <c r="I21" s="11"/>
      <c r="J21" s="11"/>
      <c r="K21" s="11"/>
      <c r="L21" s="821"/>
      <c r="M21" s="822"/>
      <c r="N21" s="5"/>
      <c r="O21" s="11"/>
      <c r="P21" s="11"/>
      <c r="Q21" s="11"/>
      <c r="R21" s="5"/>
      <c r="S21" s="11"/>
      <c r="T21" s="11"/>
      <c r="U21" s="5"/>
      <c r="V21" s="5"/>
      <c r="W21" s="5"/>
      <c r="X21" s="11"/>
      <c r="Y21" s="9"/>
    </row>
    <row r="22" spans="2:25" ht="24.75" customHeight="1">
      <c r="B22" s="833"/>
      <c r="C22" s="834"/>
      <c r="D22" s="10" t="s">
        <v>32</v>
      </c>
      <c r="E22" s="11"/>
      <c r="F22" s="5"/>
      <c r="G22" s="5"/>
      <c r="H22" s="11"/>
      <c r="I22" s="11"/>
      <c r="J22" s="11"/>
      <c r="K22" s="11"/>
      <c r="L22" s="821"/>
      <c r="M22" s="822"/>
      <c r="N22" s="5"/>
      <c r="O22" s="11"/>
      <c r="P22" s="5"/>
      <c r="Q22" s="11"/>
      <c r="R22" s="5"/>
      <c r="S22" s="11"/>
      <c r="T22" s="11"/>
      <c r="U22" s="5"/>
      <c r="V22" s="5"/>
      <c r="W22" s="5"/>
      <c r="X22" s="11"/>
      <c r="Y22" s="9"/>
    </row>
    <row r="23" spans="2:25" ht="24.75" customHeight="1">
      <c r="B23" s="833"/>
      <c r="C23" s="834"/>
      <c r="D23" s="10" t="s">
        <v>33</v>
      </c>
      <c r="E23" s="11"/>
      <c r="F23" s="11"/>
      <c r="G23" s="5"/>
      <c r="H23" s="11"/>
      <c r="I23" s="5"/>
      <c r="J23" s="11"/>
      <c r="K23" s="11"/>
      <c r="L23" s="821"/>
      <c r="M23" s="822"/>
      <c r="N23" s="5"/>
      <c r="O23" s="11"/>
      <c r="P23" s="11"/>
      <c r="Q23" s="5"/>
      <c r="R23" s="5"/>
      <c r="S23" s="11"/>
      <c r="T23" s="5"/>
      <c r="U23" s="5"/>
      <c r="V23" s="5"/>
      <c r="W23" s="5"/>
      <c r="X23" s="11"/>
      <c r="Y23" s="9"/>
    </row>
    <row r="24" spans="2:25" ht="24.75" customHeight="1">
      <c r="B24" s="833"/>
      <c r="C24" s="834"/>
      <c r="D24" s="10" t="s">
        <v>34</v>
      </c>
      <c r="E24" s="11"/>
      <c r="F24" s="11"/>
      <c r="G24" s="5"/>
      <c r="H24" s="5"/>
      <c r="I24" s="5"/>
      <c r="J24" s="11"/>
      <c r="K24" s="11"/>
      <c r="L24" s="821"/>
      <c r="M24" s="822"/>
      <c r="N24" s="11"/>
      <c r="O24" s="11"/>
      <c r="P24" s="11"/>
      <c r="Q24" s="5"/>
      <c r="R24" s="11"/>
      <c r="S24" s="11"/>
      <c r="T24" s="5"/>
      <c r="U24" s="5"/>
      <c r="V24" s="5"/>
      <c r="W24" s="5"/>
      <c r="X24" s="11"/>
      <c r="Y24" s="9"/>
    </row>
    <row r="25" spans="2:25" ht="24.75" customHeight="1">
      <c r="B25" s="833"/>
      <c r="C25" s="834"/>
      <c r="D25" s="10" t="s">
        <v>35</v>
      </c>
      <c r="E25" s="11"/>
      <c r="F25" s="11"/>
      <c r="G25" s="5"/>
      <c r="H25" s="11"/>
      <c r="I25" s="11"/>
      <c r="J25" s="5"/>
      <c r="K25" s="11"/>
      <c r="L25" s="821"/>
      <c r="M25" s="822"/>
      <c r="N25" s="5"/>
      <c r="O25" s="11"/>
      <c r="P25" s="11"/>
      <c r="Q25" s="5"/>
      <c r="R25" s="11"/>
      <c r="S25" s="11"/>
      <c r="T25" s="5"/>
      <c r="U25" s="5"/>
      <c r="V25" s="5"/>
      <c r="W25" s="5"/>
      <c r="X25" s="5"/>
      <c r="Y25" s="9"/>
    </row>
    <row r="26" spans="2:25" ht="24.75" customHeight="1">
      <c r="B26" s="835"/>
      <c r="C26" s="836"/>
      <c r="D26" s="10" t="s">
        <v>36</v>
      </c>
      <c r="E26" s="5"/>
      <c r="F26" s="11"/>
      <c r="G26" s="5"/>
      <c r="H26" s="11"/>
      <c r="I26" s="11"/>
      <c r="J26" s="11"/>
      <c r="K26" s="5"/>
      <c r="L26" s="821"/>
      <c r="M26" s="822"/>
      <c r="N26" s="5"/>
      <c r="O26" s="11"/>
      <c r="P26" s="11"/>
      <c r="Q26" s="5"/>
      <c r="R26" s="11"/>
      <c r="S26" s="11"/>
      <c r="T26" s="5"/>
      <c r="U26" s="5"/>
      <c r="V26" s="5"/>
      <c r="W26" s="5"/>
      <c r="X26" s="5"/>
      <c r="Y26" s="9"/>
    </row>
    <row r="27" spans="2:25" ht="24.75" customHeight="1">
      <c r="B27" s="823"/>
      <c r="C27" s="824"/>
      <c r="D27" s="824"/>
      <c r="E27" s="824"/>
      <c r="F27" s="824"/>
      <c r="G27" s="824"/>
      <c r="H27" s="824"/>
      <c r="I27" s="824"/>
      <c r="J27" s="824"/>
      <c r="K27" s="824"/>
      <c r="L27" s="824"/>
      <c r="M27" s="824"/>
      <c r="N27" s="824"/>
      <c r="O27" s="824"/>
      <c r="P27" s="824"/>
      <c r="Q27" s="824"/>
      <c r="R27" s="824"/>
      <c r="S27" s="824"/>
      <c r="T27" s="824"/>
      <c r="U27" s="824"/>
      <c r="V27" s="824"/>
      <c r="W27" s="824"/>
      <c r="X27" s="824"/>
      <c r="Y27" s="822"/>
    </row>
    <row r="28" spans="2:25" ht="24.75" customHeight="1">
      <c r="B28" s="837" t="s">
        <v>37</v>
      </c>
      <c r="C28" s="13"/>
      <c r="D28" s="3" t="s">
        <v>24</v>
      </c>
      <c r="E28" s="11"/>
      <c r="F28" s="5"/>
      <c r="G28" s="11"/>
      <c r="H28" s="5"/>
      <c r="I28" s="11"/>
      <c r="J28" s="5"/>
      <c r="K28" s="11"/>
      <c r="L28" s="825"/>
      <c r="M28" s="822"/>
      <c r="N28" s="11"/>
      <c r="O28" s="11"/>
      <c r="P28" s="11"/>
      <c r="Q28" s="5"/>
      <c r="R28" s="5"/>
      <c r="S28" s="11"/>
      <c r="T28" s="11"/>
      <c r="U28" s="5"/>
      <c r="V28" s="11"/>
      <c r="W28" s="5"/>
      <c r="X28" s="11"/>
      <c r="Y28" s="9"/>
    </row>
    <row r="29" spans="2:25" ht="24.75" customHeight="1">
      <c r="B29" s="833"/>
      <c r="C29" s="14"/>
      <c r="D29" s="3" t="s">
        <v>25</v>
      </c>
      <c r="E29" s="5"/>
      <c r="F29" s="5"/>
      <c r="G29" s="11"/>
      <c r="H29" s="11"/>
      <c r="I29" s="11"/>
      <c r="J29" s="5"/>
      <c r="K29" s="11"/>
      <c r="L29" s="821"/>
      <c r="M29" s="822"/>
      <c r="N29" s="11"/>
      <c r="O29" s="11"/>
      <c r="P29" s="11"/>
      <c r="Q29" s="11"/>
      <c r="R29" s="5"/>
      <c r="S29" s="11"/>
      <c r="T29" s="11"/>
      <c r="U29" s="5"/>
      <c r="V29" s="11"/>
      <c r="W29" s="5"/>
      <c r="X29" s="11"/>
      <c r="Y29" s="9"/>
    </row>
    <row r="30" spans="2:25" ht="24.75" customHeight="1">
      <c r="B30" s="833"/>
      <c r="C30" s="14"/>
      <c r="D30" s="3" t="s">
        <v>26</v>
      </c>
      <c r="E30" s="11"/>
      <c r="F30" s="5"/>
      <c r="G30" s="11"/>
      <c r="H30" s="11"/>
      <c r="I30" s="11"/>
      <c r="J30" s="11"/>
      <c r="K30" s="5"/>
      <c r="L30" s="821"/>
      <c r="M30" s="822"/>
      <c r="N30" s="11"/>
      <c r="O30" s="11"/>
      <c r="P30" s="11"/>
      <c r="Q30" s="5"/>
      <c r="R30" s="5"/>
      <c r="S30" s="11"/>
      <c r="T30" s="11"/>
      <c r="U30" s="5"/>
      <c r="V30" s="11"/>
      <c r="W30" s="5"/>
      <c r="X30" s="5"/>
      <c r="Y30" s="12"/>
    </row>
    <row r="31" spans="2:25" ht="24.75" customHeight="1">
      <c r="B31" s="833"/>
      <c r="C31" s="14"/>
      <c r="D31" s="3" t="s">
        <v>27</v>
      </c>
      <c r="E31" s="5"/>
      <c r="F31" s="11"/>
      <c r="G31" s="11"/>
      <c r="H31" s="11"/>
      <c r="I31" s="11"/>
      <c r="J31" s="5"/>
      <c r="K31" s="5"/>
      <c r="L31" s="821"/>
      <c r="M31" s="822"/>
      <c r="N31" s="11"/>
      <c r="O31" s="11"/>
      <c r="P31" s="11"/>
      <c r="Q31" s="5"/>
      <c r="R31" s="5"/>
      <c r="S31" s="11"/>
      <c r="T31" s="11"/>
      <c r="U31" s="5"/>
      <c r="V31" s="11"/>
      <c r="W31" s="5"/>
      <c r="X31" s="11"/>
      <c r="Y31" s="12"/>
    </row>
    <row r="32" spans="2:25" ht="24.75" customHeight="1">
      <c r="B32" s="835"/>
      <c r="C32" s="15"/>
      <c r="D32" s="3" t="s">
        <v>28</v>
      </c>
      <c r="E32" s="11"/>
      <c r="F32" s="11"/>
      <c r="G32" s="11"/>
      <c r="H32" s="11"/>
      <c r="I32" s="5"/>
      <c r="J32" s="11"/>
      <c r="K32" s="5"/>
      <c r="L32" s="821"/>
      <c r="M32" s="822"/>
      <c r="N32" s="11"/>
      <c r="O32" s="11"/>
      <c r="P32" s="11"/>
      <c r="Q32" s="5"/>
      <c r="R32" s="5"/>
      <c r="S32" s="11"/>
      <c r="T32" s="11"/>
      <c r="U32" s="5"/>
      <c r="V32" s="5"/>
      <c r="W32" s="5"/>
      <c r="X32" s="11"/>
      <c r="Y32" s="12"/>
    </row>
    <row r="33" spans="2:25" ht="24.75" customHeight="1">
      <c r="B33" s="823"/>
      <c r="C33" s="824"/>
      <c r="D33" s="824"/>
      <c r="E33" s="824"/>
      <c r="F33" s="824"/>
      <c r="G33" s="824"/>
      <c r="H33" s="824"/>
      <c r="I33" s="824"/>
      <c r="J33" s="824"/>
      <c r="K33" s="824"/>
      <c r="L33" s="824"/>
      <c r="M33" s="824"/>
      <c r="N33" s="824"/>
      <c r="O33" s="824"/>
      <c r="P33" s="824"/>
      <c r="Q33" s="824"/>
      <c r="R33" s="824"/>
      <c r="S33" s="824"/>
      <c r="T33" s="824"/>
      <c r="U33" s="824"/>
      <c r="V33" s="824"/>
      <c r="W33" s="824"/>
      <c r="X33" s="824"/>
      <c r="Y33" s="822"/>
    </row>
    <row r="34" spans="2:25" ht="24.75" customHeight="1">
      <c r="B34" s="831" t="s">
        <v>38</v>
      </c>
      <c r="C34" s="832"/>
      <c r="D34" s="10" t="s">
        <v>31</v>
      </c>
      <c r="E34" s="5"/>
      <c r="F34" s="11"/>
      <c r="G34" s="5"/>
      <c r="H34" s="11"/>
      <c r="I34" s="5"/>
      <c r="J34" s="5"/>
      <c r="K34" s="11"/>
      <c r="L34" s="821"/>
      <c r="M34" s="822"/>
      <c r="N34" s="11"/>
      <c r="O34" s="11"/>
      <c r="P34" s="11"/>
      <c r="Q34" s="11"/>
      <c r="R34" s="5"/>
      <c r="S34" s="11"/>
      <c r="T34" s="11"/>
      <c r="U34" s="5"/>
      <c r="V34" s="5"/>
      <c r="W34" s="5"/>
      <c r="X34" s="5"/>
      <c r="Y34" s="9"/>
    </row>
    <row r="35" spans="2:25" ht="24.75" customHeight="1">
      <c r="B35" s="833"/>
      <c r="C35" s="834"/>
      <c r="D35" s="10" t="s">
        <v>32</v>
      </c>
      <c r="E35" s="11"/>
      <c r="F35" s="11"/>
      <c r="G35" s="5"/>
      <c r="H35" s="11"/>
      <c r="I35" s="5"/>
      <c r="J35" s="5"/>
      <c r="K35" s="5"/>
      <c r="L35" s="821"/>
      <c r="M35" s="822"/>
      <c r="N35" s="11"/>
      <c r="O35" s="11"/>
      <c r="P35" s="11"/>
      <c r="Q35" s="11"/>
      <c r="R35" s="5"/>
      <c r="S35" s="11"/>
      <c r="T35" s="11"/>
      <c r="U35" s="5"/>
      <c r="V35" s="5"/>
      <c r="W35" s="5"/>
      <c r="X35" s="5"/>
      <c r="Y35" s="9"/>
    </row>
    <row r="36" spans="2:25" ht="24.75" customHeight="1">
      <c r="B36" s="833"/>
      <c r="C36" s="834"/>
      <c r="D36" s="10" t="s">
        <v>33</v>
      </c>
      <c r="E36" s="5"/>
      <c r="F36" s="11"/>
      <c r="G36" s="5"/>
      <c r="H36" s="11"/>
      <c r="I36" s="5"/>
      <c r="J36" s="5"/>
      <c r="K36" s="5"/>
      <c r="L36" s="821"/>
      <c r="M36" s="822"/>
      <c r="N36" s="5"/>
      <c r="O36" s="11"/>
      <c r="P36" s="5"/>
      <c r="Q36" s="11"/>
      <c r="R36" s="5"/>
      <c r="S36" s="11"/>
      <c r="T36" s="5"/>
      <c r="U36" s="11"/>
      <c r="V36" s="5"/>
      <c r="W36" s="5"/>
      <c r="X36" s="11"/>
      <c r="Y36" s="9"/>
    </row>
    <row r="37" spans="2:25" ht="24.75" customHeight="1">
      <c r="B37" s="833"/>
      <c r="C37" s="834"/>
      <c r="D37" s="10" t="s">
        <v>34</v>
      </c>
      <c r="E37" s="5"/>
      <c r="F37" s="11"/>
      <c r="G37" s="5"/>
      <c r="H37" s="11"/>
      <c r="I37" s="5"/>
      <c r="J37" s="5"/>
      <c r="K37" s="5"/>
      <c r="L37" s="821"/>
      <c r="M37" s="822"/>
      <c r="N37" s="5"/>
      <c r="O37" s="11"/>
      <c r="P37" s="5"/>
      <c r="Q37" s="11"/>
      <c r="R37" s="5"/>
      <c r="S37" s="11"/>
      <c r="T37" s="5"/>
      <c r="U37" s="11"/>
      <c r="V37" s="5"/>
      <c r="W37" s="11"/>
      <c r="X37" s="11"/>
      <c r="Y37" s="9"/>
    </row>
    <row r="38" spans="2:25" ht="24.75" customHeight="1">
      <c r="B38" s="833"/>
      <c r="C38" s="834"/>
      <c r="D38" s="10" t="s">
        <v>35</v>
      </c>
      <c r="E38" s="11"/>
      <c r="F38" s="11"/>
      <c r="G38" s="5"/>
      <c r="H38" s="5"/>
      <c r="I38" s="11"/>
      <c r="J38" s="5"/>
      <c r="K38" s="11"/>
      <c r="L38" s="825"/>
      <c r="M38" s="822"/>
      <c r="N38" s="11"/>
      <c r="O38" s="5"/>
      <c r="P38" s="5"/>
      <c r="Q38" s="11"/>
      <c r="R38" s="5"/>
      <c r="S38" s="11"/>
      <c r="T38" s="5"/>
      <c r="U38" s="11"/>
      <c r="V38" s="5"/>
      <c r="W38" s="11"/>
      <c r="X38" s="11"/>
      <c r="Y38" s="9"/>
    </row>
    <row r="39" spans="2:25" ht="24.75" customHeight="1">
      <c r="B39" s="835"/>
      <c r="C39" s="836"/>
      <c r="D39" s="10" t="s">
        <v>36</v>
      </c>
      <c r="E39" s="11"/>
      <c r="F39" s="11"/>
      <c r="G39" s="5"/>
      <c r="H39" s="5"/>
      <c r="I39" s="11"/>
      <c r="J39" s="5"/>
      <c r="K39" s="11"/>
      <c r="L39" s="825"/>
      <c r="M39" s="822"/>
      <c r="N39" s="11"/>
      <c r="O39" s="5"/>
      <c r="P39" s="5"/>
      <c r="Q39" s="11"/>
      <c r="R39" s="5"/>
      <c r="S39" s="11"/>
      <c r="T39" s="5"/>
      <c r="U39" s="11"/>
      <c r="V39" s="5"/>
      <c r="W39" s="11"/>
      <c r="X39" s="11"/>
      <c r="Y39" s="9"/>
    </row>
    <row r="40" spans="2:25" ht="15.7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2:25" ht="15.75" customHeight="1"/>
    <row r="42" spans="2:25" ht="15.75" customHeight="1"/>
    <row r="43" spans="2:25" ht="29.25" customHeight="1">
      <c r="B43" s="838"/>
      <c r="C43" s="839" t="s">
        <v>0</v>
      </c>
      <c r="D43" s="840"/>
      <c r="E43" s="840"/>
      <c r="F43" s="840"/>
      <c r="G43" s="840"/>
      <c r="H43" s="840"/>
      <c r="I43" s="840"/>
      <c r="J43" s="840"/>
      <c r="K43" s="840"/>
      <c r="L43" s="840"/>
      <c r="M43" s="840"/>
      <c r="N43" s="840"/>
      <c r="O43" s="840"/>
      <c r="P43" s="840"/>
      <c r="Q43" s="840"/>
      <c r="R43" s="840"/>
      <c r="S43" s="840"/>
      <c r="T43" s="840"/>
      <c r="U43" s="840"/>
      <c r="V43" s="840"/>
      <c r="W43" s="840"/>
      <c r="X43" s="17"/>
    </row>
    <row r="44" spans="2:25" ht="25.5" customHeight="1">
      <c r="B44" s="830"/>
      <c r="C44" s="841" t="s">
        <v>39</v>
      </c>
      <c r="D44" s="842"/>
      <c r="E44" s="842"/>
      <c r="F44" s="842"/>
      <c r="G44" s="842"/>
      <c r="H44" s="842"/>
      <c r="I44" s="842"/>
      <c r="J44" s="842"/>
      <c r="K44" s="842"/>
      <c r="L44" s="842"/>
      <c r="M44" s="842"/>
      <c r="N44" s="842"/>
      <c r="O44" s="842"/>
      <c r="P44" s="842"/>
      <c r="Q44" s="842"/>
      <c r="R44" s="842"/>
      <c r="S44" s="842"/>
      <c r="T44" s="842"/>
      <c r="U44" s="842"/>
      <c r="V44" s="842"/>
      <c r="W44" s="842"/>
      <c r="X44" s="18"/>
    </row>
    <row r="45" spans="2:25" ht="24.75" customHeight="1">
      <c r="B45" s="843" t="s">
        <v>2</v>
      </c>
      <c r="C45" s="824"/>
      <c r="D45" s="824"/>
      <c r="E45" s="824"/>
      <c r="F45" s="824"/>
      <c r="G45" s="824"/>
      <c r="H45" s="824"/>
      <c r="I45" s="824"/>
      <c r="J45" s="824"/>
      <c r="K45" s="822"/>
      <c r="L45" s="19"/>
      <c r="M45" s="843" t="s">
        <v>3</v>
      </c>
      <c r="N45" s="824"/>
      <c r="O45" s="824"/>
      <c r="P45" s="824"/>
      <c r="Q45" s="824"/>
      <c r="R45" s="822"/>
      <c r="S45" s="843" t="s">
        <v>4</v>
      </c>
      <c r="T45" s="824"/>
      <c r="U45" s="824"/>
      <c r="V45" s="824"/>
      <c r="W45" s="824"/>
      <c r="X45" s="822"/>
    </row>
    <row r="46" spans="2:25" ht="28.5" customHeight="1">
      <c r="B46" s="846" t="s">
        <v>5</v>
      </c>
      <c r="C46" s="824"/>
      <c r="D46" s="824"/>
      <c r="E46" s="824"/>
      <c r="F46" s="824"/>
      <c r="G46" s="824"/>
      <c r="H46" s="824"/>
      <c r="I46" s="824"/>
      <c r="J46" s="822"/>
      <c r="K46" s="20" t="s">
        <v>40</v>
      </c>
      <c r="L46" s="21" t="s">
        <v>41</v>
      </c>
      <c r="M46" s="846" t="s">
        <v>42</v>
      </c>
      <c r="N46" s="824"/>
      <c r="O46" s="824"/>
      <c r="P46" s="824"/>
      <c r="Q46" s="822"/>
      <c r="R46" s="22" t="s">
        <v>6</v>
      </c>
      <c r="S46" s="846" t="s">
        <v>42</v>
      </c>
      <c r="T46" s="824"/>
      <c r="U46" s="824"/>
      <c r="V46" s="824"/>
      <c r="W46" s="824"/>
      <c r="X46" s="822"/>
    </row>
    <row r="47" spans="2:25" ht="15.75" customHeight="1">
      <c r="B47" s="825" t="s">
        <v>43</v>
      </c>
      <c r="C47" s="822"/>
      <c r="D47" s="3" t="s">
        <v>10</v>
      </c>
      <c r="E47" s="5" t="s">
        <v>11</v>
      </c>
      <c r="F47" s="5" t="s">
        <v>12</v>
      </c>
      <c r="G47" s="5" t="s">
        <v>13</v>
      </c>
      <c r="H47" s="5" t="s">
        <v>14</v>
      </c>
      <c r="I47" s="5" t="s">
        <v>15</v>
      </c>
      <c r="J47" s="5" t="s">
        <v>16</v>
      </c>
      <c r="K47" s="5" t="s">
        <v>12</v>
      </c>
      <c r="L47" s="5" t="s">
        <v>11</v>
      </c>
      <c r="M47" s="5" t="s">
        <v>12</v>
      </c>
      <c r="N47" s="5" t="s">
        <v>13</v>
      </c>
      <c r="O47" s="5" t="s">
        <v>14</v>
      </c>
      <c r="P47" s="5" t="s">
        <v>15</v>
      </c>
      <c r="Q47" s="5" t="s">
        <v>16</v>
      </c>
      <c r="R47" s="5" t="s">
        <v>12</v>
      </c>
      <c r="S47" s="5" t="s">
        <v>17</v>
      </c>
      <c r="T47" s="5" t="s">
        <v>18</v>
      </c>
      <c r="U47" s="5" t="s">
        <v>19</v>
      </c>
      <c r="V47" s="5" t="s">
        <v>20</v>
      </c>
      <c r="W47" s="5" t="s">
        <v>21</v>
      </c>
      <c r="X47" s="23" t="s">
        <v>22</v>
      </c>
    </row>
    <row r="48" spans="2:25" ht="24.75" customHeight="1">
      <c r="B48" s="831" t="s">
        <v>23</v>
      </c>
      <c r="C48" s="832"/>
      <c r="D48" s="10" t="s">
        <v>44</v>
      </c>
      <c r="E48" s="11"/>
      <c r="F48" s="5"/>
      <c r="G48" s="5"/>
      <c r="H48" s="5"/>
      <c r="I48" s="5"/>
      <c r="J48" s="11"/>
      <c r="K48" s="11"/>
      <c r="L48" s="5"/>
      <c r="M48" s="5"/>
      <c r="N48" s="11"/>
      <c r="O48" s="11"/>
      <c r="P48" s="5"/>
      <c r="Q48" s="5"/>
      <c r="R48" s="5"/>
      <c r="S48" s="5"/>
      <c r="T48" s="5"/>
      <c r="U48" s="5"/>
      <c r="V48" s="24"/>
      <c r="W48" s="5"/>
      <c r="X48" s="25"/>
    </row>
    <row r="49" spans="2:24" ht="24.75" customHeight="1">
      <c r="B49" s="833"/>
      <c r="C49" s="834"/>
      <c r="D49" s="10" t="s">
        <v>45</v>
      </c>
      <c r="E49" s="11"/>
      <c r="F49" s="11"/>
      <c r="G49" s="5"/>
      <c r="H49" s="5"/>
      <c r="I49" s="5"/>
      <c r="J49" s="5"/>
      <c r="K49" s="11"/>
      <c r="L49" s="5"/>
      <c r="M49" s="5"/>
      <c r="N49" s="11"/>
      <c r="O49" s="11"/>
      <c r="P49" s="5"/>
      <c r="Q49" s="5"/>
      <c r="R49" s="5"/>
      <c r="S49" s="11"/>
      <c r="T49" s="5"/>
      <c r="U49" s="5"/>
      <c r="V49" s="24"/>
      <c r="W49" s="5"/>
      <c r="X49" s="25"/>
    </row>
    <row r="50" spans="2:24" ht="24.75" customHeight="1">
      <c r="B50" s="833"/>
      <c r="C50" s="834"/>
      <c r="D50" s="10" t="s">
        <v>46</v>
      </c>
      <c r="E50" s="11"/>
      <c r="F50" s="11"/>
      <c r="G50" s="5"/>
      <c r="H50" s="5"/>
      <c r="I50" s="5"/>
      <c r="J50" s="11"/>
      <c r="K50" s="11"/>
      <c r="L50" s="5"/>
      <c r="M50" s="5"/>
      <c r="N50" s="11"/>
      <c r="O50" s="5"/>
      <c r="P50" s="11"/>
      <c r="Q50" s="5"/>
      <c r="R50" s="5"/>
      <c r="S50" s="11"/>
      <c r="T50" s="5"/>
      <c r="U50" s="5"/>
      <c r="V50" s="24"/>
      <c r="W50" s="5"/>
      <c r="X50" s="25"/>
    </row>
    <row r="51" spans="2:24" ht="24.75" customHeight="1">
      <c r="B51" s="833"/>
      <c r="C51" s="834"/>
      <c r="D51" s="10" t="s">
        <v>47</v>
      </c>
      <c r="E51" s="11"/>
      <c r="F51" s="5"/>
      <c r="G51" s="11"/>
      <c r="H51" s="24"/>
      <c r="I51" s="24"/>
      <c r="J51" s="11"/>
      <c r="K51" s="11"/>
      <c r="L51" s="5"/>
      <c r="M51" s="5"/>
      <c r="N51" s="11"/>
      <c r="O51" s="11"/>
      <c r="P51" s="5"/>
      <c r="Q51" s="5"/>
      <c r="R51" s="5"/>
      <c r="S51" s="5"/>
      <c r="T51" s="5"/>
      <c r="U51" s="5"/>
      <c r="V51" s="5"/>
      <c r="W51" s="11"/>
      <c r="X51" s="25"/>
    </row>
    <row r="52" spans="2:24" ht="24.75" customHeight="1">
      <c r="B52" s="835"/>
      <c r="C52" s="836"/>
      <c r="D52" s="10" t="s">
        <v>48</v>
      </c>
      <c r="E52" s="11"/>
      <c r="F52" s="5"/>
      <c r="G52" s="11"/>
      <c r="H52" s="24"/>
      <c r="I52" s="24"/>
      <c r="J52" s="11"/>
      <c r="K52" s="11"/>
      <c r="L52" s="5"/>
      <c r="M52" s="5"/>
      <c r="N52" s="5"/>
      <c r="O52" s="11"/>
      <c r="P52" s="5"/>
      <c r="Q52" s="5"/>
      <c r="R52" s="5"/>
      <c r="S52" s="5"/>
      <c r="T52" s="5"/>
      <c r="U52" s="5"/>
      <c r="V52" s="5"/>
      <c r="W52" s="11"/>
      <c r="X52" s="25"/>
    </row>
    <row r="53" spans="2:24" ht="15.75" customHeight="1">
      <c r="B53" s="823"/>
      <c r="C53" s="824"/>
      <c r="D53" s="824"/>
      <c r="E53" s="824"/>
      <c r="F53" s="824"/>
      <c r="G53" s="824"/>
      <c r="H53" s="824"/>
      <c r="I53" s="824"/>
      <c r="J53" s="824"/>
      <c r="K53" s="824"/>
      <c r="L53" s="824"/>
      <c r="M53" s="824"/>
      <c r="N53" s="824"/>
      <c r="O53" s="824"/>
      <c r="P53" s="824"/>
      <c r="Q53" s="824"/>
      <c r="R53" s="824"/>
      <c r="S53" s="824"/>
      <c r="T53" s="824"/>
      <c r="U53" s="824"/>
      <c r="V53" s="824"/>
      <c r="W53" s="824"/>
      <c r="X53" s="822"/>
    </row>
    <row r="54" spans="2:24" ht="24.75" customHeight="1">
      <c r="B54" s="837" t="s">
        <v>29</v>
      </c>
      <c r="C54" s="832"/>
      <c r="D54" s="3" t="s">
        <v>49</v>
      </c>
      <c r="E54" s="11"/>
      <c r="F54" s="11"/>
      <c r="G54" s="5"/>
      <c r="H54" s="5"/>
      <c r="I54" s="11"/>
      <c r="J54" s="5"/>
      <c r="K54" s="24"/>
      <c r="L54" s="5"/>
      <c r="M54" s="11"/>
      <c r="N54" s="11"/>
      <c r="O54" s="11"/>
      <c r="P54" s="5"/>
      <c r="Q54" s="5"/>
      <c r="R54" s="5"/>
      <c r="S54" s="11"/>
      <c r="T54" s="5"/>
      <c r="U54" s="5"/>
      <c r="V54" s="5"/>
      <c r="W54" s="5"/>
      <c r="X54" s="25"/>
    </row>
    <row r="55" spans="2:24" ht="24.75" customHeight="1">
      <c r="B55" s="833"/>
      <c r="C55" s="834"/>
      <c r="D55" s="3" t="s">
        <v>50</v>
      </c>
      <c r="E55" s="11"/>
      <c r="F55" s="11"/>
      <c r="G55" s="5"/>
      <c r="H55" s="11"/>
      <c r="I55" s="11"/>
      <c r="J55" s="5"/>
      <c r="K55" s="24"/>
      <c r="L55" s="5"/>
      <c r="M55" s="11"/>
      <c r="N55" s="11"/>
      <c r="O55" s="11"/>
      <c r="P55" s="5"/>
      <c r="Q55" s="5"/>
      <c r="R55" s="5"/>
      <c r="S55" s="11"/>
      <c r="T55" s="5"/>
      <c r="U55" s="5"/>
      <c r="V55" s="5"/>
      <c r="W55" s="5"/>
      <c r="X55" s="25"/>
    </row>
    <row r="56" spans="2:24" ht="24.75" customHeight="1">
      <c r="B56" s="833"/>
      <c r="C56" s="834"/>
      <c r="D56" s="3" t="s">
        <v>51</v>
      </c>
      <c r="E56" s="11"/>
      <c r="F56" s="11"/>
      <c r="G56" s="11"/>
      <c r="H56" s="11"/>
      <c r="I56" s="24"/>
      <c r="J56" s="11"/>
      <c r="K56" s="5"/>
      <c r="L56" s="5"/>
      <c r="M56" s="5"/>
      <c r="N56" s="5"/>
      <c r="O56" s="5"/>
      <c r="P56" s="11"/>
      <c r="Q56" s="5"/>
      <c r="R56" s="11"/>
      <c r="S56" s="11"/>
      <c r="T56" s="5"/>
      <c r="U56" s="5"/>
      <c r="V56" s="5"/>
      <c r="W56" s="11"/>
      <c r="X56" s="25"/>
    </row>
    <row r="57" spans="2:24" ht="24.75" customHeight="1">
      <c r="B57" s="833"/>
      <c r="C57" s="834"/>
      <c r="D57" s="3" t="s">
        <v>52</v>
      </c>
      <c r="E57" s="11"/>
      <c r="F57" s="11"/>
      <c r="G57" s="5"/>
      <c r="H57" s="5"/>
      <c r="I57" s="24"/>
      <c r="J57" s="11"/>
      <c r="K57" s="5"/>
      <c r="L57" s="5"/>
      <c r="M57" s="5"/>
      <c r="N57" s="5"/>
      <c r="O57" s="5"/>
      <c r="P57" s="11"/>
      <c r="Q57" s="11"/>
      <c r="R57" s="11"/>
      <c r="S57" s="5"/>
      <c r="T57" s="5"/>
      <c r="U57" s="5"/>
      <c r="V57" s="5"/>
      <c r="W57" s="11"/>
      <c r="X57" s="25"/>
    </row>
    <row r="58" spans="2:24" ht="24.75" customHeight="1">
      <c r="B58" s="833"/>
      <c r="C58" s="834"/>
      <c r="D58" s="3" t="s">
        <v>53</v>
      </c>
      <c r="E58" s="11"/>
      <c r="F58" s="5"/>
      <c r="G58" s="5"/>
      <c r="H58" s="11"/>
      <c r="I58" s="24"/>
      <c r="J58" s="11"/>
      <c r="K58" s="5"/>
      <c r="L58" s="5"/>
      <c r="M58" s="11"/>
      <c r="N58" s="11"/>
      <c r="O58" s="5"/>
      <c r="P58" s="11"/>
      <c r="Q58" s="11"/>
      <c r="R58" s="11"/>
      <c r="S58" s="5"/>
      <c r="T58" s="5"/>
      <c r="U58" s="5"/>
      <c r="V58" s="5"/>
      <c r="W58" s="11"/>
      <c r="X58" s="25"/>
    </row>
    <row r="59" spans="2:24" ht="24.75" customHeight="1">
      <c r="B59" s="835"/>
      <c r="C59" s="836"/>
      <c r="D59" s="3" t="s">
        <v>54</v>
      </c>
      <c r="E59" s="11"/>
      <c r="F59" s="5"/>
      <c r="G59" s="5"/>
      <c r="H59" s="11"/>
      <c r="I59" s="5"/>
      <c r="J59" s="5"/>
      <c r="K59" s="5"/>
      <c r="L59" s="5"/>
      <c r="M59" s="11"/>
      <c r="N59" s="11"/>
      <c r="O59" s="5"/>
      <c r="P59" s="11"/>
      <c r="Q59" s="11"/>
      <c r="R59" s="11"/>
      <c r="S59" s="5"/>
      <c r="T59" s="5"/>
      <c r="U59" s="5"/>
      <c r="V59" s="5"/>
      <c r="W59" s="11"/>
      <c r="X59" s="25"/>
    </row>
    <row r="60" spans="2:24" ht="15.75" customHeight="1">
      <c r="B60" s="823"/>
      <c r="C60" s="824"/>
      <c r="D60" s="824"/>
      <c r="E60" s="824"/>
      <c r="F60" s="824"/>
      <c r="G60" s="824"/>
      <c r="H60" s="824"/>
      <c r="I60" s="824"/>
      <c r="J60" s="824"/>
      <c r="K60" s="824"/>
      <c r="L60" s="824"/>
      <c r="M60" s="824"/>
      <c r="N60" s="824"/>
      <c r="O60" s="824"/>
      <c r="P60" s="824"/>
      <c r="Q60" s="824"/>
      <c r="R60" s="824"/>
      <c r="S60" s="824"/>
      <c r="T60" s="824"/>
      <c r="U60" s="824"/>
      <c r="V60" s="824"/>
      <c r="W60" s="824"/>
      <c r="X60" s="822"/>
    </row>
    <row r="61" spans="2:24" ht="24.75" customHeight="1">
      <c r="B61" s="831" t="s">
        <v>30</v>
      </c>
      <c r="C61" s="832"/>
      <c r="D61" s="10" t="s">
        <v>44</v>
      </c>
      <c r="E61" s="11"/>
      <c r="F61" s="11"/>
      <c r="G61" s="11"/>
      <c r="H61" s="5"/>
      <c r="I61" s="11"/>
      <c r="J61" s="11"/>
      <c r="K61" s="11"/>
      <c r="L61" s="5"/>
      <c r="M61" s="5"/>
      <c r="N61" s="11"/>
      <c r="O61" s="5"/>
      <c r="P61" s="11"/>
      <c r="Q61" s="11"/>
      <c r="R61" s="5"/>
      <c r="S61" s="5"/>
      <c r="T61" s="5"/>
      <c r="U61" s="5"/>
      <c r="V61" s="24"/>
      <c r="W61" s="11"/>
      <c r="X61" s="9"/>
    </row>
    <row r="62" spans="2:24" ht="24.75" customHeight="1">
      <c r="B62" s="833"/>
      <c r="C62" s="834"/>
      <c r="D62" s="10" t="s">
        <v>45</v>
      </c>
      <c r="E62" s="5"/>
      <c r="F62" s="11"/>
      <c r="G62" s="11"/>
      <c r="H62" s="5"/>
      <c r="I62" s="11"/>
      <c r="J62" s="5"/>
      <c r="K62" s="11"/>
      <c r="L62" s="5"/>
      <c r="M62" s="11"/>
      <c r="N62" s="5"/>
      <c r="O62" s="5"/>
      <c r="P62" s="11"/>
      <c r="Q62" s="11"/>
      <c r="R62" s="11"/>
      <c r="S62" s="11"/>
      <c r="T62" s="5"/>
      <c r="U62" s="5"/>
      <c r="V62" s="24"/>
      <c r="W62" s="11"/>
      <c r="X62" s="9"/>
    </row>
    <row r="63" spans="2:24" ht="24.75" customHeight="1">
      <c r="B63" s="833"/>
      <c r="C63" s="834"/>
      <c r="D63" s="10" t="s">
        <v>46</v>
      </c>
      <c r="E63" s="11"/>
      <c r="F63" s="11"/>
      <c r="G63" s="11"/>
      <c r="H63" s="5"/>
      <c r="I63" s="5"/>
      <c r="J63" s="11"/>
      <c r="K63" s="11"/>
      <c r="L63" s="5"/>
      <c r="M63" s="11"/>
      <c r="N63" s="11"/>
      <c r="O63" s="5"/>
      <c r="P63" s="11"/>
      <c r="Q63" s="24"/>
      <c r="R63" s="11"/>
      <c r="S63" s="11"/>
      <c r="T63" s="5"/>
      <c r="U63" s="5"/>
      <c r="V63" s="24"/>
      <c r="W63" s="11"/>
      <c r="X63" s="9"/>
    </row>
    <row r="64" spans="2:24" ht="24.75" customHeight="1">
      <c r="B64" s="833"/>
      <c r="C64" s="834"/>
      <c r="D64" s="10" t="s">
        <v>47</v>
      </c>
      <c r="E64" s="5"/>
      <c r="F64" s="5"/>
      <c r="G64" s="11"/>
      <c r="H64" s="5"/>
      <c r="I64" s="11"/>
      <c r="J64" s="5"/>
      <c r="K64" s="11"/>
      <c r="L64" s="5"/>
      <c r="M64" s="11"/>
      <c r="N64" s="5"/>
      <c r="O64" s="11"/>
      <c r="P64" s="11"/>
      <c r="Q64" s="24"/>
      <c r="R64" s="11"/>
      <c r="S64" s="5"/>
      <c r="T64" s="5"/>
      <c r="U64" s="5"/>
      <c r="V64" s="11"/>
      <c r="W64" s="11"/>
      <c r="X64" s="12"/>
    </row>
    <row r="65" spans="2:24" ht="24.75" customHeight="1">
      <c r="B65" s="835"/>
      <c r="C65" s="836"/>
      <c r="D65" s="10" t="s">
        <v>48</v>
      </c>
      <c r="E65" s="5"/>
      <c r="F65" s="5"/>
      <c r="G65" s="11"/>
      <c r="H65" s="5"/>
      <c r="I65" s="11"/>
      <c r="J65" s="5"/>
      <c r="K65" s="11"/>
      <c r="L65" s="5"/>
      <c r="M65" s="11"/>
      <c r="N65" s="11"/>
      <c r="O65" s="11"/>
      <c r="P65" s="11"/>
      <c r="Q65" s="24"/>
      <c r="R65" s="11"/>
      <c r="S65" s="5"/>
      <c r="T65" s="5"/>
      <c r="U65" s="5"/>
      <c r="V65" s="11"/>
      <c r="W65" s="5"/>
      <c r="X65" s="12"/>
    </row>
    <row r="66" spans="2:24" ht="15.75" customHeight="1">
      <c r="B66" s="823"/>
      <c r="C66" s="824"/>
      <c r="D66" s="824"/>
      <c r="E66" s="824"/>
      <c r="F66" s="824"/>
      <c r="G66" s="824"/>
      <c r="H66" s="824"/>
      <c r="I66" s="824"/>
      <c r="J66" s="824"/>
      <c r="K66" s="824"/>
      <c r="L66" s="824"/>
      <c r="M66" s="824"/>
      <c r="N66" s="824"/>
      <c r="O66" s="824"/>
      <c r="P66" s="824"/>
      <c r="Q66" s="824"/>
      <c r="R66" s="824"/>
      <c r="S66" s="824"/>
      <c r="T66" s="824"/>
      <c r="U66" s="824"/>
      <c r="V66" s="824"/>
      <c r="W66" s="824"/>
      <c r="X66" s="822"/>
    </row>
    <row r="67" spans="2:24" ht="24.75" customHeight="1">
      <c r="B67" s="837" t="s">
        <v>37</v>
      </c>
      <c r="C67" s="832"/>
      <c r="D67" s="3" t="s">
        <v>49</v>
      </c>
      <c r="E67" s="5"/>
      <c r="F67" s="11"/>
      <c r="G67" s="5"/>
      <c r="H67" s="5"/>
      <c r="I67" s="11"/>
      <c r="J67" s="11"/>
      <c r="K67" s="5"/>
      <c r="L67" s="11"/>
      <c r="M67" s="11"/>
      <c r="N67" s="11"/>
      <c r="O67" s="5"/>
      <c r="P67" s="11"/>
      <c r="Q67" s="5"/>
      <c r="R67" s="11"/>
      <c r="S67" s="5"/>
      <c r="T67" s="5"/>
      <c r="U67" s="11"/>
      <c r="V67" s="5"/>
      <c r="W67" s="11"/>
      <c r="X67" s="9"/>
    </row>
    <row r="68" spans="2:24" ht="24.75" customHeight="1">
      <c r="B68" s="833"/>
      <c r="C68" s="834"/>
      <c r="D68" s="3" t="s">
        <v>50</v>
      </c>
      <c r="E68" s="5"/>
      <c r="F68" s="11"/>
      <c r="G68" s="5"/>
      <c r="H68" s="5"/>
      <c r="I68" s="11"/>
      <c r="J68" s="11"/>
      <c r="K68" s="5"/>
      <c r="L68" s="11"/>
      <c r="M68" s="11"/>
      <c r="N68" s="11"/>
      <c r="O68" s="5"/>
      <c r="P68" s="11"/>
      <c r="Q68" s="5"/>
      <c r="R68" s="11"/>
      <c r="S68" s="5"/>
      <c r="T68" s="5"/>
      <c r="U68" s="11"/>
      <c r="V68" s="5"/>
      <c r="W68" s="11"/>
      <c r="X68" s="9"/>
    </row>
    <row r="69" spans="2:24" ht="24.75" customHeight="1">
      <c r="B69" s="833"/>
      <c r="C69" s="834"/>
      <c r="D69" s="3" t="s">
        <v>51</v>
      </c>
      <c r="E69" s="11"/>
      <c r="F69" s="11"/>
      <c r="G69" s="11"/>
      <c r="H69" s="5"/>
      <c r="I69" s="11"/>
      <c r="J69" s="11"/>
      <c r="K69" s="5"/>
      <c r="L69" s="11"/>
      <c r="M69" s="11"/>
      <c r="N69" s="11"/>
      <c r="O69" s="5"/>
      <c r="P69" s="11"/>
      <c r="Q69" s="5"/>
      <c r="R69" s="5"/>
      <c r="S69" s="5"/>
      <c r="T69" s="5"/>
      <c r="U69" s="11"/>
      <c r="V69" s="5"/>
      <c r="W69" s="11"/>
      <c r="X69" s="9"/>
    </row>
    <row r="70" spans="2:24" ht="24.75" customHeight="1">
      <c r="B70" s="833"/>
      <c r="C70" s="834"/>
      <c r="D70" s="3" t="s">
        <v>52</v>
      </c>
      <c r="E70" s="5"/>
      <c r="F70" s="11"/>
      <c r="G70" s="11"/>
      <c r="H70" s="5"/>
      <c r="I70" s="11"/>
      <c r="J70" s="11"/>
      <c r="K70" s="5"/>
      <c r="L70" s="11"/>
      <c r="M70" s="11"/>
      <c r="N70" s="11"/>
      <c r="O70" s="5"/>
      <c r="P70" s="5"/>
      <c r="Q70" s="5"/>
      <c r="R70" s="5"/>
      <c r="S70" s="5"/>
      <c r="T70" s="5"/>
      <c r="U70" s="11"/>
      <c r="V70" s="11"/>
      <c r="W70" s="11"/>
      <c r="X70" s="9"/>
    </row>
    <row r="71" spans="2:24" ht="24.75" customHeight="1">
      <c r="B71" s="833"/>
      <c r="C71" s="834"/>
      <c r="D71" s="3" t="s">
        <v>53</v>
      </c>
      <c r="E71" s="11"/>
      <c r="F71" s="11"/>
      <c r="G71" s="5"/>
      <c r="H71" s="5"/>
      <c r="I71" s="5"/>
      <c r="J71" s="11"/>
      <c r="K71" s="5"/>
      <c r="L71" s="5"/>
      <c r="M71" s="5"/>
      <c r="N71" s="11"/>
      <c r="O71" s="11"/>
      <c r="P71" s="11"/>
      <c r="Q71" s="5"/>
      <c r="R71" s="11"/>
      <c r="S71" s="11"/>
      <c r="T71" s="5"/>
      <c r="U71" s="5"/>
      <c r="V71" s="11"/>
      <c r="W71" s="11"/>
      <c r="X71" s="9"/>
    </row>
    <row r="72" spans="2:24" ht="24.75" customHeight="1">
      <c r="B72" s="835"/>
      <c r="C72" s="836"/>
      <c r="D72" s="3" t="s">
        <v>54</v>
      </c>
      <c r="E72" s="5"/>
      <c r="F72" s="11"/>
      <c r="G72" s="5"/>
      <c r="H72" s="5"/>
      <c r="I72" s="5"/>
      <c r="J72" s="11"/>
      <c r="K72" s="5"/>
      <c r="L72" s="5"/>
      <c r="M72" s="5"/>
      <c r="N72" s="11"/>
      <c r="O72" s="11"/>
      <c r="P72" s="11"/>
      <c r="Q72" s="5"/>
      <c r="R72" s="11"/>
      <c r="S72" s="11"/>
      <c r="T72" s="5"/>
      <c r="U72" s="5"/>
      <c r="V72" s="11"/>
      <c r="W72" s="11"/>
      <c r="X72" s="9"/>
    </row>
    <row r="73" spans="2:24" ht="15.75" customHeight="1">
      <c r="B73" s="823"/>
      <c r="C73" s="824"/>
      <c r="D73" s="824"/>
      <c r="E73" s="824"/>
      <c r="F73" s="824"/>
      <c r="G73" s="824"/>
      <c r="H73" s="824"/>
      <c r="I73" s="824"/>
      <c r="J73" s="824"/>
      <c r="K73" s="824"/>
      <c r="L73" s="824"/>
      <c r="M73" s="824"/>
      <c r="N73" s="824"/>
      <c r="O73" s="824"/>
      <c r="P73" s="824"/>
      <c r="Q73" s="824"/>
      <c r="R73" s="824"/>
      <c r="S73" s="824"/>
      <c r="T73" s="824"/>
      <c r="U73" s="824"/>
      <c r="V73" s="824"/>
      <c r="W73" s="824"/>
      <c r="X73" s="822"/>
    </row>
    <row r="74" spans="2:24" ht="24.75" customHeight="1">
      <c r="B74" s="831" t="s">
        <v>38</v>
      </c>
      <c r="C74" s="832"/>
      <c r="D74" s="10" t="s">
        <v>44</v>
      </c>
      <c r="E74" s="5"/>
      <c r="F74" s="11"/>
      <c r="G74" s="11"/>
      <c r="H74" s="24"/>
      <c r="I74" s="5"/>
      <c r="J74" s="11"/>
      <c r="K74" s="5"/>
      <c r="L74" s="5"/>
      <c r="M74" s="11"/>
      <c r="N74" s="5"/>
      <c r="O74" s="11"/>
      <c r="P74" s="11"/>
      <c r="Q74" s="5"/>
      <c r="R74" s="5"/>
      <c r="S74" s="5"/>
      <c r="T74" s="5"/>
      <c r="U74" s="5"/>
      <c r="V74" s="5"/>
      <c r="W74" s="5"/>
      <c r="X74" s="9"/>
    </row>
    <row r="75" spans="2:24" ht="24.75" customHeight="1">
      <c r="B75" s="833"/>
      <c r="C75" s="834"/>
      <c r="D75" s="10" t="s">
        <v>45</v>
      </c>
      <c r="E75" s="11"/>
      <c r="F75" s="11"/>
      <c r="G75" s="11"/>
      <c r="H75" s="24"/>
      <c r="I75" s="5"/>
      <c r="J75" s="5"/>
      <c r="K75" s="5"/>
      <c r="L75" s="5"/>
      <c r="M75" s="11"/>
      <c r="N75" s="5"/>
      <c r="O75" s="11"/>
      <c r="P75" s="11"/>
      <c r="Q75" s="24"/>
      <c r="R75" s="5"/>
      <c r="S75" s="5"/>
      <c r="T75" s="5"/>
      <c r="U75" s="5"/>
      <c r="V75" s="5"/>
      <c r="W75" s="5"/>
      <c r="X75" s="9"/>
    </row>
    <row r="76" spans="2:24" ht="24.75" customHeight="1">
      <c r="B76" s="833"/>
      <c r="C76" s="834"/>
      <c r="D76" s="10" t="s">
        <v>46</v>
      </c>
      <c r="E76" s="11"/>
      <c r="F76" s="11"/>
      <c r="G76" s="5"/>
      <c r="H76" s="5"/>
      <c r="I76" s="5"/>
      <c r="J76" s="11"/>
      <c r="K76" s="11"/>
      <c r="L76" s="5"/>
      <c r="M76" s="11"/>
      <c r="N76" s="5"/>
      <c r="O76" s="5"/>
      <c r="P76" s="11"/>
      <c r="Q76" s="24"/>
      <c r="R76" s="5"/>
      <c r="S76" s="5"/>
      <c r="T76" s="5"/>
      <c r="U76" s="5"/>
      <c r="V76" s="5"/>
      <c r="W76" s="11"/>
      <c r="X76" s="9"/>
    </row>
    <row r="77" spans="2:24" ht="24.75" customHeight="1">
      <c r="B77" s="833"/>
      <c r="C77" s="834"/>
      <c r="D77" s="10" t="s">
        <v>47</v>
      </c>
      <c r="E77" s="5"/>
      <c r="F77" s="5"/>
      <c r="G77" s="5"/>
      <c r="H77" s="5"/>
      <c r="I77" s="5"/>
      <c r="J77" s="5"/>
      <c r="K77" s="11"/>
      <c r="L77" s="5"/>
      <c r="M77" s="11"/>
      <c r="N77" s="5"/>
      <c r="O77" s="11"/>
      <c r="P77" s="11"/>
      <c r="Q77" s="24"/>
      <c r="R77" s="5"/>
      <c r="S77" s="11"/>
      <c r="T77" s="5"/>
      <c r="U77" s="11"/>
      <c r="V77" s="5"/>
      <c r="W77" s="11"/>
      <c r="X77" s="9"/>
    </row>
    <row r="78" spans="2:24" ht="24.75" customHeight="1">
      <c r="B78" s="835"/>
      <c r="C78" s="836"/>
      <c r="D78" s="10" t="s">
        <v>48</v>
      </c>
      <c r="E78" s="5"/>
      <c r="F78" s="11"/>
      <c r="G78" s="5"/>
      <c r="H78" s="5"/>
      <c r="I78" s="5"/>
      <c r="J78" s="11"/>
      <c r="K78" s="5"/>
      <c r="L78" s="5"/>
      <c r="M78" s="11"/>
      <c r="N78" s="5"/>
      <c r="O78" s="11"/>
      <c r="P78" s="11"/>
      <c r="Q78" s="24"/>
      <c r="R78" s="5"/>
      <c r="S78" s="11"/>
      <c r="T78" s="5"/>
      <c r="U78" s="11"/>
      <c r="V78" s="5"/>
      <c r="W78" s="5"/>
      <c r="X78" s="9"/>
    </row>
    <row r="79" spans="2:24" ht="15.75" customHeight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2:24" ht="15.75" customHeight="1"/>
    <row r="81" spans="2:21" ht="15.75" customHeight="1">
      <c r="J81" s="26" t="s">
        <v>55</v>
      </c>
      <c r="N81" s="26" t="s">
        <v>56</v>
      </c>
      <c r="U81" s="26" t="s">
        <v>57</v>
      </c>
    </row>
    <row r="82" spans="2:21" ht="15.75" customHeight="1">
      <c r="B82" s="26" t="s">
        <v>58</v>
      </c>
      <c r="J82" s="27" t="s">
        <v>59</v>
      </c>
      <c r="N82" s="27" t="s">
        <v>60</v>
      </c>
      <c r="U82" s="27" t="s">
        <v>61</v>
      </c>
    </row>
    <row r="83" spans="2:21" ht="15.75" customHeight="1">
      <c r="B83" s="27" t="s">
        <v>62</v>
      </c>
      <c r="N83" s="27" t="s">
        <v>63</v>
      </c>
    </row>
    <row r="84" spans="2:21" ht="15.75" customHeight="1">
      <c r="B84" s="27" t="s">
        <v>64</v>
      </c>
      <c r="N84" s="27" t="s">
        <v>65</v>
      </c>
    </row>
    <row r="85" spans="2:21" ht="15.75" customHeight="1">
      <c r="B85" s="27" t="s">
        <v>66</v>
      </c>
      <c r="N85" s="27" t="s">
        <v>67</v>
      </c>
    </row>
    <row r="86" spans="2:21" ht="15.75" customHeight="1">
      <c r="B86" s="27" t="s">
        <v>68</v>
      </c>
      <c r="N86" s="27" t="s">
        <v>69</v>
      </c>
    </row>
    <row r="87" spans="2:21" ht="15.75" customHeight="1">
      <c r="B87" s="27" t="s">
        <v>70</v>
      </c>
      <c r="N87" s="27" t="s">
        <v>71</v>
      </c>
    </row>
    <row r="88" spans="2:21" ht="15.75" customHeight="1">
      <c r="B88" s="27" t="s">
        <v>72</v>
      </c>
    </row>
    <row r="89" spans="2:21" ht="15.75" customHeight="1">
      <c r="E89" s="26"/>
    </row>
    <row r="90" spans="2:21" ht="15.75" customHeight="1">
      <c r="E90" s="26"/>
    </row>
    <row r="91" spans="2:21" ht="15.75" customHeight="1"/>
    <row r="92" spans="2:21" ht="15.75" customHeight="1">
      <c r="E92" s="26"/>
    </row>
    <row r="93" spans="2:21" ht="15.75" customHeight="1"/>
    <row r="94" spans="2:21" ht="15.75" customHeight="1"/>
    <row r="95" spans="2:21" ht="15.75" customHeight="1"/>
    <row r="96" spans="2:21" ht="15.75" customHeight="1"/>
    <row r="97" spans="5:5" ht="15.75" customHeight="1"/>
    <row r="98" spans="5:5" ht="15.75" customHeight="1"/>
    <row r="99" spans="5:5" ht="15.75" customHeight="1"/>
    <row r="100" spans="5:5" ht="15.75" customHeight="1"/>
    <row r="101" spans="5:5" ht="15.75" customHeight="1"/>
    <row r="102" spans="5:5" ht="15.75" customHeight="1">
      <c r="E102" s="26"/>
    </row>
    <row r="103" spans="5:5" ht="15.75" customHeight="1"/>
    <row r="104" spans="5:5" ht="15.75" customHeight="1"/>
    <row r="105" spans="5:5" ht="15.75" customHeight="1"/>
    <row r="106" spans="5:5" ht="15.75" customHeight="1"/>
    <row r="107" spans="5:5" ht="15.75" customHeight="1"/>
    <row r="108" spans="5:5" ht="15.75" customHeight="1"/>
    <row r="109" spans="5:5" ht="15.75" customHeight="1"/>
    <row r="110" spans="5:5" ht="15.75" customHeight="1"/>
    <row r="111" spans="5:5" ht="15.75" customHeight="1"/>
    <row r="112" spans="5:5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7">
    <mergeCell ref="M45:R45"/>
    <mergeCell ref="S45:X45"/>
    <mergeCell ref="L36:M36"/>
    <mergeCell ref="L37:M37"/>
    <mergeCell ref="L38:M38"/>
    <mergeCell ref="L39:M39"/>
    <mergeCell ref="C43:W43"/>
    <mergeCell ref="C44:W44"/>
    <mergeCell ref="B45:K45"/>
    <mergeCell ref="B54:C59"/>
    <mergeCell ref="B61:C65"/>
    <mergeCell ref="B67:C72"/>
    <mergeCell ref="B74:C78"/>
    <mergeCell ref="B66:X66"/>
    <mergeCell ref="B73:X73"/>
    <mergeCell ref="B46:J46"/>
    <mergeCell ref="M46:Q46"/>
    <mergeCell ref="S46:X46"/>
    <mergeCell ref="B47:C47"/>
    <mergeCell ref="B48:C52"/>
    <mergeCell ref="B53:X53"/>
    <mergeCell ref="B60:X60"/>
    <mergeCell ref="B4:B5"/>
    <mergeCell ref="B8:C8"/>
    <mergeCell ref="B9:C13"/>
    <mergeCell ref="B15:C19"/>
    <mergeCell ref="B21:C26"/>
    <mergeCell ref="B28:B32"/>
    <mergeCell ref="B34:C39"/>
    <mergeCell ref="B43:B44"/>
    <mergeCell ref="C4:Y4"/>
    <mergeCell ref="C5:Y5"/>
    <mergeCell ref="B6:K6"/>
    <mergeCell ref="M6:S6"/>
    <mergeCell ref="T6:Y6"/>
    <mergeCell ref="B7:J7"/>
    <mergeCell ref="T7:Y7"/>
    <mergeCell ref="L13:M13"/>
    <mergeCell ref="B14:Y14"/>
    <mergeCell ref="K7:L7"/>
    <mergeCell ref="M7:R7"/>
    <mergeCell ref="L8:M8"/>
    <mergeCell ref="L9:M9"/>
    <mergeCell ref="L10:M10"/>
    <mergeCell ref="L11:M11"/>
    <mergeCell ref="L12:M12"/>
    <mergeCell ref="L15:M15"/>
    <mergeCell ref="L16:M16"/>
    <mergeCell ref="L17:M17"/>
    <mergeCell ref="L18:M18"/>
    <mergeCell ref="L19:M19"/>
    <mergeCell ref="B20:Y20"/>
    <mergeCell ref="L21:M21"/>
    <mergeCell ref="L22:M22"/>
    <mergeCell ref="L23:M23"/>
    <mergeCell ref="L24:M24"/>
    <mergeCell ref="L25:M25"/>
    <mergeCell ref="L26:M26"/>
    <mergeCell ref="B27:Y27"/>
    <mergeCell ref="L28:M28"/>
    <mergeCell ref="L29:M29"/>
    <mergeCell ref="L35:M35"/>
    <mergeCell ref="L30:M30"/>
    <mergeCell ref="L31:M31"/>
    <mergeCell ref="L32:M32"/>
    <mergeCell ref="B33:Y33"/>
    <mergeCell ref="L34:M34"/>
  </mergeCells>
  <pageMargins left="0.511811024" right="0.511811024" top="0.78740157499999996" bottom="0.78740157499999996" header="0" footer="0"/>
  <pageSetup paperSize="9" scale="3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O1006"/>
  <sheetViews>
    <sheetView tabSelected="1" zoomScale="41" zoomScaleNormal="41" workbookViewId="0">
      <pane xSplit="3" ySplit="5" topLeftCell="D11" activePane="bottomRight" state="frozen"/>
      <selection pane="topRight" activeCell="D1" sqref="D1"/>
      <selection pane="bottomLeft" activeCell="A6" sqref="A6"/>
      <selection pane="bottomRight" activeCell="AT51" sqref="AT51:BA55"/>
    </sheetView>
  </sheetViews>
  <sheetFormatPr defaultColWidth="12.625" defaultRowHeight="15" customHeight="1"/>
  <cols>
    <col min="1" max="1" width="12.125" customWidth="1"/>
    <col min="2" max="2" width="9.375" customWidth="1"/>
    <col min="3" max="3" width="14.875" customWidth="1"/>
    <col min="4" max="4" width="12.875" customWidth="1"/>
    <col min="5" max="5" width="10.125" customWidth="1"/>
    <col min="6" max="6" width="10.625" customWidth="1"/>
    <col min="7" max="7" width="13.875" customWidth="1"/>
    <col min="8" max="8" width="9.625" customWidth="1"/>
    <col min="9" max="9" width="9.75" customWidth="1"/>
    <col min="10" max="10" width="14.625" customWidth="1"/>
    <col min="11" max="11" width="9.375" customWidth="1"/>
    <col min="12" max="12" width="11.25" customWidth="1"/>
    <col min="13" max="13" width="13.875" customWidth="1"/>
    <col min="14" max="14" width="8.625" customWidth="1"/>
    <col min="15" max="15" width="11.375" customWidth="1"/>
    <col min="16" max="16" width="18.625" customWidth="1"/>
    <col min="17" max="17" width="9.125" customWidth="1"/>
    <col min="18" max="18" width="10.875" customWidth="1"/>
    <col min="19" max="19" width="17.5" customWidth="1"/>
    <col min="20" max="20" width="8.625" customWidth="1"/>
    <col min="21" max="21" width="11.875" customWidth="1"/>
    <col min="22" max="22" width="17.625" customWidth="1"/>
    <col min="23" max="23" width="8.625" customWidth="1"/>
    <col min="24" max="24" width="14.25" customWidth="1"/>
    <col min="25" max="25" width="15.75" customWidth="1"/>
    <col min="26" max="26" width="10.125" customWidth="1"/>
    <col min="27" max="27" width="11.25" customWidth="1"/>
    <col min="28" max="28" width="18.625" customWidth="1"/>
    <col min="29" max="29" width="12.125" customWidth="1"/>
    <col min="30" max="30" width="13.375" customWidth="1"/>
    <col min="31" max="31" width="17.875" customWidth="1"/>
    <col min="32" max="32" width="10.875" customWidth="1"/>
    <col min="33" max="33" width="13.375" customWidth="1"/>
    <col min="34" max="34" width="17.25" customWidth="1"/>
    <col min="35" max="35" width="9.375" customWidth="1"/>
    <col min="36" max="36" width="12.375" customWidth="1"/>
    <col min="37" max="37" width="17.25" customWidth="1"/>
    <col min="38" max="38" width="9.25" customWidth="1"/>
    <col min="39" max="39" width="12.25" customWidth="1"/>
    <col min="40" max="40" width="14.25" customWidth="1"/>
    <col min="41" max="41" width="10.125" customWidth="1"/>
    <col min="42" max="43" width="13.125" customWidth="1"/>
    <col min="44" max="44" width="11.25" customWidth="1"/>
    <col min="45" max="47" width="13.875" customWidth="1"/>
    <col min="48" max="48" width="11.25" customWidth="1"/>
    <col min="49" max="49" width="13.875" customWidth="1"/>
    <col min="50" max="50" width="11.75" customWidth="1"/>
    <col min="51" max="51" width="12.625" customWidth="1"/>
    <col min="52" max="52" width="15.625" customWidth="1"/>
    <col min="53" max="53" width="10.625" customWidth="1"/>
    <col min="54" max="54" width="11.875" customWidth="1"/>
    <col min="55" max="55" width="15.75" customWidth="1"/>
    <col min="56" max="56" width="12.625" customWidth="1"/>
    <col min="57" max="57" width="11.875" customWidth="1"/>
    <col min="58" max="58" width="13.625" customWidth="1"/>
    <col min="59" max="59" width="6.5" customWidth="1"/>
    <col min="60" max="60" width="13.125" customWidth="1"/>
    <col min="61" max="61" width="6.625" customWidth="1"/>
    <col min="62" max="74" width="8" customWidth="1"/>
    <col min="75" max="75" width="12.375" customWidth="1"/>
    <col min="76" max="86" width="8" customWidth="1"/>
    <col min="87" max="93" width="8.375" customWidth="1"/>
  </cols>
  <sheetData>
    <row r="1" spans="1:93" ht="16.5">
      <c r="A1" s="28" t="s">
        <v>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851" t="s">
        <v>74</v>
      </c>
      <c r="W1" s="852"/>
      <c r="X1" s="852"/>
      <c r="Y1" s="852"/>
      <c r="Z1" s="852"/>
      <c r="AA1" s="852"/>
      <c r="AB1" s="852"/>
      <c r="AC1" s="852"/>
      <c r="AD1" s="852"/>
      <c r="AE1" s="852"/>
      <c r="AF1" s="852"/>
      <c r="AG1" s="852"/>
      <c r="AH1" s="852"/>
      <c r="AI1" s="852"/>
      <c r="AJ1" s="852"/>
      <c r="AK1" s="852"/>
      <c r="AL1" s="852"/>
      <c r="AM1" s="852"/>
      <c r="AN1" s="852"/>
      <c r="AO1" s="852"/>
      <c r="AP1" s="852"/>
      <c r="AQ1" s="852"/>
      <c r="AR1" s="852"/>
      <c r="AS1" s="852"/>
      <c r="AT1" s="852"/>
      <c r="AU1" s="30"/>
      <c r="AV1" s="30"/>
      <c r="AW1" s="30"/>
      <c r="AX1" s="28"/>
      <c r="AY1" s="28"/>
      <c r="AZ1" s="28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</row>
    <row r="2" spans="1:93" ht="16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852"/>
      <c r="W2" s="852"/>
      <c r="X2" s="852"/>
      <c r="Y2" s="852"/>
      <c r="Z2" s="852"/>
      <c r="AA2" s="852"/>
      <c r="AB2" s="852"/>
      <c r="AC2" s="852"/>
      <c r="AD2" s="852"/>
      <c r="AE2" s="852"/>
      <c r="AF2" s="852"/>
      <c r="AG2" s="852"/>
      <c r="AH2" s="852"/>
      <c r="AI2" s="852"/>
      <c r="AJ2" s="852"/>
      <c r="AK2" s="852"/>
      <c r="AL2" s="852"/>
      <c r="AM2" s="852"/>
      <c r="AN2" s="852"/>
      <c r="AO2" s="852"/>
      <c r="AP2" s="852"/>
      <c r="AQ2" s="852"/>
      <c r="AR2" s="852"/>
      <c r="AS2" s="852"/>
      <c r="AT2" s="852"/>
      <c r="AU2" s="30"/>
      <c r="AV2" s="30"/>
      <c r="AW2" s="30"/>
      <c r="AX2" s="28"/>
      <c r="AY2" s="28"/>
      <c r="AZ2" s="28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</row>
    <row r="3" spans="1:93" ht="15" customHeight="1">
      <c r="A3" s="853" t="s">
        <v>75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2"/>
      <c r="Y3" s="852"/>
      <c r="Z3" s="852"/>
      <c r="AA3" s="852"/>
      <c r="AB3" s="852"/>
      <c r="AC3" s="852"/>
      <c r="AD3" s="852"/>
      <c r="AE3" s="852"/>
      <c r="AF3" s="852"/>
      <c r="AG3" s="852"/>
      <c r="AH3" s="852"/>
      <c r="AI3" s="852"/>
      <c r="AJ3" s="852"/>
      <c r="AK3" s="852"/>
      <c r="AL3" s="852"/>
      <c r="AM3" s="852"/>
      <c r="AN3" s="852"/>
      <c r="AO3" s="852"/>
      <c r="AP3" s="852"/>
      <c r="AQ3" s="852"/>
      <c r="AR3" s="852"/>
      <c r="AS3" s="852"/>
      <c r="AT3" s="852"/>
      <c r="AU3" s="852"/>
      <c r="AV3" s="852"/>
      <c r="AW3" s="852"/>
      <c r="AX3" s="852"/>
      <c r="AY3" s="852"/>
      <c r="AZ3" s="852"/>
      <c r="BA3" s="852"/>
      <c r="BB3" s="852"/>
      <c r="BC3" s="852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</row>
    <row r="4" spans="1:93" ht="15.75" customHeight="1">
      <c r="A4" s="852"/>
      <c r="B4" s="852"/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2"/>
      <c r="T4" s="852"/>
      <c r="U4" s="852"/>
      <c r="V4" s="852"/>
      <c r="W4" s="852"/>
      <c r="X4" s="852"/>
      <c r="Y4" s="852"/>
      <c r="Z4" s="852"/>
      <c r="AA4" s="852"/>
      <c r="AB4" s="852"/>
      <c r="AC4" s="852"/>
      <c r="AD4" s="852"/>
      <c r="AE4" s="852"/>
      <c r="AF4" s="852"/>
      <c r="AG4" s="852"/>
      <c r="AH4" s="852"/>
      <c r="AI4" s="852"/>
      <c r="AJ4" s="852"/>
      <c r="AK4" s="852"/>
      <c r="AL4" s="852"/>
      <c r="AM4" s="852"/>
      <c r="AN4" s="852"/>
      <c r="AO4" s="852"/>
      <c r="AP4" s="852"/>
      <c r="AQ4" s="852"/>
      <c r="AR4" s="852"/>
      <c r="AS4" s="852"/>
      <c r="AT4" s="852"/>
      <c r="AU4" s="852"/>
      <c r="AV4" s="852"/>
      <c r="AW4" s="852"/>
      <c r="AX4" s="852"/>
      <c r="AY4" s="852"/>
      <c r="AZ4" s="852"/>
      <c r="BA4" s="852"/>
      <c r="BB4" s="852"/>
      <c r="BC4" s="852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</row>
    <row r="5" spans="1:93" ht="33" customHeight="1">
      <c r="A5" s="31" t="s">
        <v>76</v>
      </c>
      <c r="B5" s="854" t="s">
        <v>77</v>
      </c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6"/>
      <c r="T5" s="32"/>
      <c r="U5" s="32"/>
      <c r="V5" s="857" t="s">
        <v>78</v>
      </c>
      <c r="W5" s="855"/>
      <c r="X5" s="855"/>
      <c r="Y5" s="855"/>
      <c r="Z5" s="855"/>
      <c r="AA5" s="855"/>
      <c r="AB5" s="855"/>
      <c r="AC5" s="855"/>
      <c r="AD5" s="855"/>
      <c r="AE5" s="855"/>
      <c r="AF5" s="855"/>
      <c r="AG5" s="855"/>
      <c r="AH5" s="855"/>
      <c r="AI5" s="855"/>
      <c r="AJ5" s="855"/>
      <c r="AK5" s="856"/>
      <c r="AL5" s="33"/>
      <c r="AM5" s="33"/>
      <c r="AN5" s="858" t="s">
        <v>79</v>
      </c>
      <c r="AO5" s="855"/>
      <c r="AP5" s="855"/>
      <c r="AQ5" s="855"/>
      <c r="AR5" s="855"/>
      <c r="AS5" s="855"/>
      <c r="AT5" s="855"/>
      <c r="AU5" s="855"/>
      <c r="AV5" s="855"/>
      <c r="AW5" s="855"/>
      <c r="AX5" s="855"/>
      <c r="AY5" s="855"/>
      <c r="AZ5" s="855"/>
      <c r="BA5" s="855"/>
      <c r="BB5" s="855"/>
      <c r="BC5" s="856"/>
      <c r="BD5" s="34"/>
      <c r="BE5" s="34"/>
      <c r="BF5" s="847" t="s">
        <v>80</v>
      </c>
      <c r="BG5" s="824"/>
      <c r="BH5" s="824"/>
      <c r="BI5" s="822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</row>
    <row r="6" spans="1:93" ht="21" customHeight="1">
      <c r="A6" s="35" t="s">
        <v>81</v>
      </c>
      <c r="B6" s="35" t="s">
        <v>82</v>
      </c>
      <c r="C6" s="35" t="s">
        <v>83</v>
      </c>
      <c r="D6" s="35" t="s">
        <v>84</v>
      </c>
      <c r="E6" s="36" t="s">
        <v>85</v>
      </c>
      <c r="F6" s="36" t="s">
        <v>86</v>
      </c>
      <c r="G6" s="35" t="s">
        <v>87</v>
      </c>
      <c r="H6" s="36" t="s">
        <v>85</v>
      </c>
      <c r="I6" s="36" t="s">
        <v>86</v>
      </c>
      <c r="J6" s="35" t="s">
        <v>88</v>
      </c>
      <c r="K6" s="36" t="s">
        <v>85</v>
      </c>
      <c r="L6" s="36" t="s">
        <v>86</v>
      </c>
      <c r="M6" s="35" t="s">
        <v>89</v>
      </c>
      <c r="N6" s="36" t="s">
        <v>85</v>
      </c>
      <c r="O6" s="36" t="s">
        <v>86</v>
      </c>
      <c r="P6" s="35" t="s">
        <v>90</v>
      </c>
      <c r="Q6" s="36" t="s">
        <v>85</v>
      </c>
      <c r="R6" s="36" t="s">
        <v>86</v>
      </c>
      <c r="S6" s="37" t="s">
        <v>91</v>
      </c>
      <c r="T6" s="36" t="s">
        <v>85</v>
      </c>
      <c r="U6" s="36" t="s">
        <v>86</v>
      </c>
      <c r="V6" s="35" t="s">
        <v>92</v>
      </c>
      <c r="W6" s="36" t="s">
        <v>85</v>
      </c>
      <c r="X6" s="36" t="s">
        <v>86</v>
      </c>
      <c r="Y6" s="35" t="s">
        <v>93</v>
      </c>
      <c r="Z6" s="36" t="s">
        <v>85</v>
      </c>
      <c r="AA6" s="36" t="s">
        <v>86</v>
      </c>
      <c r="AB6" s="35" t="s">
        <v>94</v>
      </c>
      <c r="AC6" s="36" t="s">
        <v>85</v>
      </c>
      <c r="AD6" s="36" t="s">
        <v>86</v>
      </c>
      <c r="AE6" s="35" t="s">
        <v>95</v>
      </c>
      <c r="AF6" s="36" t="s">
        <v>85</v>
      </c>
      <c r="AG6" s="36" t="s">
        <v>86</v>
      </c>
      <c r="AH6" s="35" t="s">
        <v>96</v>
      </c>
      <c r="AI6" s="36" t="s">
        <v>85</v>
      </c>
      <c r="AJ6" s="36" t="s">
        <v>86</v>
      </c>
      <c r="AK6" s="35" t="s">
        <v>97</v>
      </c>
      <c r="AL6" s="36" t="s">
        <v>85</v>
      </c>
      <c r="AM6" s="36" t="s">
        <v>86</v>
      </c>
      <c r="AN6" s="35" t="s">
        <v>98</v>
      </c>
      <c r="AO6" s="36" t="s">
        <v>85</v>
      </c>
      <c r="AP6" s="36" t="s">
        <v>86</v>
      </c>
      <c r="AQ6" s="35" t="s">
        <v>99</v>
      </c>
      <c r="AR6" s="36" t="s">
        <v>85</v>
      </c>
      <c r="AS6" s="36" t="s">
        <v>86</v>
      </c>
      <c r="AT6" s="35" t="s">
        <v>100</v>
      </c>
      <c r="AU6" s="36" t="s">
        <v>85</v>
      </c>
      <c r="AV6" s="36" t="s">
        <v>86</v>
      </c>
      <c r="AW6" s="35" t="s">
        <v>101</v>
      </c>
      <c r="AX6" s="36" t="s">
        <v>85</v>
      </c>
      <c r="AY6" s="36" t="s">
        <v>86</v>
      </c>
      <c r="AZ6" s="35" t="s">
        <v>102</v>
      </c>
      <c r="BA6" s="36" t="s">
        <v>85</v>
      </c>
      <c r="BB6" s="36" t="s">
        <v>86</v>
      </c>
      <c r="BC6" s="35" t="s">
        <v>103</v>
      </c>
      <c r="BD6" s="36" t="s">
        <v>85</v>
      </c>
      <c r="BE6" s="36" t="s">
        <v>86</v>
      </c>
      <c r="BF6" s="38">
        <v>2018</v>
      </c>
      <c r="BG6" s="38" t="s">
        <v>86</v>
      </c>
      <c r="BH6" s="38">
        <v>2017</v>
      </c>
      <c r="BI6" s="38" t="s">
        <v>86</v>
      </c>
      <c r="BJ6" s="27"/>
      <c r="BK6" s="39" t="s">
        <v>104</v>
      </c>
      <c r="BL6" s="39" t="s">
        <v>105</v>
      </c>
      <c r="BM6" s="39" t="s">
        <v>106</v>
      </c>
      <c r="BN6" s="39" t="s">
        <v>107</v>
      </c>
      <c r="BO6" s="39" t="s">
        <v>108</v>
      </c>
      <c r="BP6" s="39" t="s">
        <v>109</v>
      </c>
      <c r="BQ6" s="39" t="s">
        <v>110</v>
      </c>
      <c r="BR6" s="39" t="s">
        <v>111</v>
      </c>
      <c r="BS6" s="39" t="s">
        <v>112</v>
      </c>
      <c r="BT6" s="39" t="s">
        <v>113</v>
      </c>
      <c r="BU6" s="39" t="s">
        <v>114</v>
      </c>
      <c r="BV6" s="39" t="s">
        <v>115</v>
      </c>
      <c r="BW6" s="40" t="s">
        <v>116</v>
      </c>
      <c r="BX6" s="41" t="s">
        <v>117</v>
      </c>
      <c r="BY6" s="39" t="s">
        <v>118</v>
      </c>
      <c r="BZ6" s="39" t="s">
        <v>119</v>
      </c>
      <c r="CA6" s="39" t="s">
        <v>120</v>
      </c>
      <c r="CB6" s="39" t="s">
        <v>121</v>
      </c>
      <c r="CC6" s="39" t="s">
        <v>122</v>
      </c>
      <c r="CD6" s="39" t="s">
        <v>123</v>
      </c>
      <c r="CE6" s="39" t="s">
        <v>124</v>
      </c>
      <c r="CF6" s="39" t="s">
        <v>125</v>
      </c>
      <c r="CG6" s="39" t="s">
        <v>126</v>
      </c>
      <c r="CH6" s="39" t="s">
        <v>127</v>
      </c>
      <c r="CI6" s="39" t="s">
        <v>128</v>
      </c>
      <c r="CJ6" s="39" t="s">
        <v>129</v>
      </c>
      <c r="CK6" s="39" t="s">
        <v>130</v>
      </c>
      <c r="CL6" s="39" t="s">
        <v>131</v>
      </c>
      <c r="CM6" s="39" t="s">
        <v>132</v>
      </c>
      <c r="CN6" s="42" t="s">
        <v>133</v>
      </c>
      <c r="CO6" s="43" t="s">
        <v>134</v>
      </c>
    </row>
    <row r="7" spans="1:93" ht="19.5" customHeight="1">
      <c r="A7" s="848" t="s">
        <v>135</v>
      </c>
      <c r="B7" s="44" t="s">
        <v>136</v>
      </c>
      <c r="C7" s="45" t="s">
        <v>24</v>
      </c>
      <c r="D7" s="46" t="s">
        <v>137</v>
      </c>
      <c r="E7" s="47" t="s">
        <v>138</v>
      </c>
      <c r="F7" s="48" t="s">
        <v>133</v>
      </c>
      <c r="G7" s="49" t="s">
        <v>139</v>
      </c>
      <c r="H7" s="50" t="s">
        <v>140</v>
      </c>
      <c r="I7" s="51" t="s">
        <v>141</v>
      </c>
      <c r="J7" s="52" t="s">
        <v>142</v>
      </c>
      <c r="K7" s="53" t="s">
        <v>143</v>
      </c>
      <c r="L7" s="54" t="s">
        <v>144</v>
      </c>
      <c r="M7" s="55" t="s">
        <v>145</v>
      </c>
      <c r="N7" s="56" t="s">
        <v>146</v>
      </c>
      <c r="O7" s="54" t="s">
        <v>147</v>
      </c>
      <c r="P7" s="863" t="s">
        <v>145</v>
      </c>
      <c r="Q7" s="864" t="s">
        <v>148</v>
      </c>
      <c r="R7" s="54" t="s">
        <v>149</v>
      </c>
      <c r="S7" s="58" t="s">
        <v>150</v>
      </c>
      <c r="T7" s="59" t="s">
        <v>151</v>
      </c>
      <c r="U7" s="54" t="s">
        <v>152</v>
      </c>
      <c r="V7" s="60" t="s">
        <v>153</v>
      </c>
      <c r="W7" s="56" t="s">
        <v>154</v>
      </c>
      <c r="X7" s="54" t="s">
        <v>155</v>
      </c>
      <c r="Y7" s="61"/>
      <c r="Z7" s="61"/>
      <c r="AA7" s="61"/>
      <c r="AB7" s="62" t="s">
        <v>156</v>
      </c>
      <c r="AC7" s="56" t="s">
        <v>157</v>
      </c>
      <c r="AD7" s="54" t="s">
        <v>158</v>
      </c>
      <c r="AE7" s="61"/>
      <c r="AF7" s="63"/>
      <c r="AG7" s="63"/>
      <c r="AH7" s="64" t="s">
        <v>159</v>
      </c>
      <c r="AI7" s="65" t="s">
        <v>160</v>
      </c>
      <c r="AJ7" s="66" t="s">
        <v>161</v>
      </c>
      <c r="AK7" s="67" t="s">
        <v>142</v>
      </c>
      <c r="AL7" s="68" t="s">
        <v>162</v>
      </c>
      <c r="AM7" s="54" t="s">
        <v>163</v>
      </c>
      <c r="AN7" s="69" t="s">
        <v>145</v>
      </c>
      <c r="AO7" s="70" t="s">
        <v>164</v>
      </c>
      <c r="AP7" s="71" t="s">
        <v>165</v>
      </c>
      <c r="AQ7" s="72"/>
      <c r="AR7" s="73"/>
      <c r="AS7" s="72"/>
      <c r="AT7" s="74" t="s">
        <v>166</v>
      </c>
      <c r="AU7" s="75" t="s">
        <v>167</v>
      </c>
      <c r="AV7" s="71" t="s">
        <v>168</v>
      </c>
      <c r="AW7" s="72"/>
      <c r="AX7" s="72"/>
      <c r="AY7" s="72"/>
      <c r="AZ7" s="76" t="s">
        <v>169</v>
      </c>
      <c r="BA7" s="77" t="s">
        <v>170</v>
      </c>
      <c r="BB7" s="78" t="s">
        <v>171</v>
      </c>
      <c r="BC7" s="72"/>
      <c r="BD7" s="72"/>
      <c r="BE7" s="72"/>
      <c r="BF7" s="79"/>
      <c r="BG7" s="80" t="s">
        <v>109</v>
      </c>
      <c r="BH7" s="81"/>
      <c r="BI7" s="80" t="s">
        <v>111</v>
      </c>
      <c r="BJ7" s="27"/>
      <c r="BK7" s="82">
        <f t="shared" ref="BK7:BK9" si="0">COUNTIF(D7:BC7,"BS1")</f>
        <v>0</v>
      </c>
      <c r="BL7" s="83">
        <f t="shared" ref="BL7:BL9" si="1">COUNTIF(D7:BC7,"BS2")</f>
        <v>0</v>
      </c>
      <c r="BM7" s="83">
        <f t="shared" ref="BM7:BM9" si="2">COUNTIF(D7:BC7,"BS3")</f>
        <v>0</v>
      </c>
      <c r="BN7" s="83">
        <f t="shared" ref="BN7:BN9" si="3">COUNTIF(D7:BC7,"BS4")</f>
        <v>0</v>
      </c>
      <c r="BO7" s="83">
        <f t="shared" ref="BO7:BO9" si="4">COUNTIF(D7:BC7,"BS5")</f>
        <v>0</v>
      </c>
      <c r="BP7" s="83">
        <f t="shared" ref="BP7:BP9" si="5">COUNTIF(D7:BC7,"BS6")</f>
        <v>0</v>
      </c>
      <c r="BQ7" s="83">
        <f t="shared" ref="BQ7:BQ9" si="6">COUNTIF(D7:BC7,"BT1")</f>
        <v>0</v>
      </c>
      <c r="BR7" s="83">
        <f t="shared" ref="BR7:BR9" si="7">COUNTIF(D7:BC7,"BT2")</f>
        <v>0</v>
      </c>
      <c r="BS7" s="83">
        <f t="shared" ref="BS7:BS9" si="8">COUNTIF(D7:BC7,"BT3")</f>
        <v>0</v>
      </c>
      <c r="BT7" s="83">
        <f t="shared" ref="BT7:BT9" si="9">COUNTIF(D7:BC7,"BT4")</f>
        <v>0</v>
      </c>
      <c r="BU7" s="83">
        <f t="shared" ref="BU7:BU9" si="10">COUNTIF(D7:BC7,"BT5")</f>
        <v>0</v>
      </c>
      <c r="BV7" s="83">
        <f t="shared" ref="BV7:BV9" si="11">COUNTIF(D7:BC7,"BT6")</f>
        <v>0</v>
      </c>
      <c r="BW7" s="84">
        <f t="shared" ref="BW7:BW9" si="12">COUNTIF(D7:BC7,"Sala 1 Bloco C")</f>
        <v>0</v>
      </c>
      <c r="BX7" s="83">
        <f t="shared" ref="BX7:BX9" si="13">COUNTIF(D7:BC7,"CS2")</f>
        <v>0</v>
      </c>
      <c r="BY7" s="83">
        <f t="shared" ref="BY7:BY9" si="14">COUNTIF(D7:BC7,"CS3")</f>
        <v>0</v>
      </c>
      <c r="BZ7" s="83">
        <f t="shared" ref="BZ7:BZ9" si="15">COUNTIF(D7:BC7,"CS4")</f>
        <v>0</v>
      </c>
      <c r="CA7" s="83">
        <f t="shared" ref="CA7:CA9" si="16">COUNTIF(D7:BC7,"CS5")</f>
        <v>0</v>
      </c>
      <c r="CB7" s="83">
        <f t="shared" ref="CB7:CB9" si="17">COUNTIF(D7:BC7,"CS6")</f>
        <v>0</v>
      </c>
      <c r="CC7" s="83">
        <f t="shared" ref="CC7:CC9" si="18">COUNTIF(D7:BC7,"CT1")</f>
        <v>0</v>
      </c>
      <c r="CD7" s="83">
        <f t="shared" ref="CD7:CD9" si="19">COUNTIF(D7:BC7,"CT2")</f>
        <v>0</v>
      </c>
      <c r="CE7" s="83">
        <f t="shared" ref="CE7:CE9" si="20">COUNTIF(D7:BC7,"CT3")</f>
        <v>0</v>
      </c>
      <c r="CF7" s="83">
        <f t="shared" ref="CF7:CF9" si="21">COUNTIF(D7:BC7,"CT4")</f>
        <v>0</v>
      </c>
      <c r="CG7" s="83">
        <f t="shared" ref="CG7:CG9" si="22">COUNTIF(D7:BC7,"CT5")</f>
        <v>0</v>
      </c>
      <c r="CH7" s="83">
        <f t="shared" ref="CH7:CH9" si="23">COUNTIF(D7:BC7,"CT6")</f>
        <v>0</v>
      </c>
      <c r="CI7" s="83">
        <f t="shared" ref="CI7:CI9" si="24">COUNTIF(D7:BC7,"AL1")</f>
        <v>0</v>
      </c>
      <c r="CJ7" s="83">
        <f t="shared" ref="CJ7:CJ9" si="25">COUNTIF(D7:BC7,"AL2")</f>
        <v>0</v>
      </c>
      <c r="CK7" s="83">
        <f t="shared" ref="CK7:CK9" si="26">COUNTIF(D7:BC7,"AL3")</f>
        <v>0</v>
      </c>
      <c r="CL7" s="83">
        <f t="shared" ref="CL7:CL9" si="27">COUNTIF(D7:BC7,"AL4")</f>
        <v>0</v>
      </c>
      <c r="CM7" s="83">
        <f t="shared" ref="CM7:CM9" si="28">COUNTIF(D7:BC7,"AL5")</f>
        <v>0</v>
      </c>
      <c r="CN7" s="85">
        <f t="shared" ref="CN7:CN9" si="29">COUNTIF(D7:BC7,"Quadra")</f>
        <v>1</v>
      </c>
      <c r="CO7" s="86">
        <f t="shared" ref="CO7:CO9" si="30">COUNTIF(D7:BC7,"Lab. Des")</f>
        <v>0</v>
      </c>
    </row>
    <row r="8" spans="1:93" ht="19.5" customHeight="1">
      <c r="A8" s="849"/>
      <c r="B8" s="87" t="s">
        <v>172</v>
      </c>
      <c r="C8" s="88" t="s">
        <v>25</v>
      </c>
      <c r="D8" s="89" t="s">
        <v>137</v>
      </c>
      <c r="E8" s="90" t="s">
        <v>138</v>
      </c>
      <c r="F8" s="48" t="s">
        <v>133</v>
      </c>
      <c r="G8" s="91" t="s">
        <v>139</v>
      </c>
      <c r="H8" s="50" t="s">
        <v>140</v>
      </c>
      <c r="I8" s="92" t="s">
        <v>173</v>
      </c>
      <c r="J8" s="93" t="s">
        <v>174</v>
      </c>
      <c r="K8" s="90" t="s">
        <v>175</v>
      </c>
      <c r="L8" s="54" t="s">
        <v>144</v>
      </c>
      <c r="M8" s="94" t="s">
        <v>176</v>
      </c>
      <c r="N8" s="95" t="s">
        <v>177</v>
      </c>
      <c r="O8" s="54" t="s">
        <v>147</v>
      </c>
      <c r="P8" s="863" t="s">
        <v>145</v>
      </c>
      <c r="Q8" s="864" t="s">
        <v>148</v>
      </c>
      <c r="R8" s="54" t="s">
        <v>149</v>
      </c>
      <c r="S8" s="58" t="s">
        <v>150</v>
      </c>
      <c r="T8" s="59" t="s">
        <v>151</v>
      </c>
      <c r="U8" s="54" t="s">
        <v>152</v>
      </c>
      <c r="V8" s="96" t="s">
        <v>153</v>
      </c>
      <c r="W8" s="56" t="s">
        <v>154</v>
      </c>
      <c r="X8" s="54" t="s">
        <v>155</v>
      </c>
      <c r="Y8" s="97"/>
      <c r="Z8" s="97"/>
      <c r="AA8" s="97"/>
      <c r="AB8" s="98" t="s">
        <v>156</v>
      </c>
      <c r="AC8" s="56" t="s">
        <v>157</v>
      </c>
      <c r="AD8" s="54" t="s">
        <v>158</v>
      </c>
      <c r="AE8" s="97"/>
      <c r="AF8" s="99"/>
      <c r="AG8" s="99"/>
      <c r="AH8" s="64" t="s">
        <v>159</v>
      </c>
      <c r="AI8" s="65" t="s">
        <v>160</v>
      </c>
      <c r="AJ8" s="66" t="s">
        <v>161</v>
      </c>
      <c r="AK8" s="100" t="s">
        <v>142</v>
      </c>
      <c r="AL8" s="68" t="s">
        <v>162</v>
      </c>
      <c r="AM8" s="54" t="s">
        <v>163</v>
      </c>
      <c r="AN8" s="69" t="s">
        <v>145</v>
      </c>
      <c r="AO8" s="101" t="s">
        <v>164</v>
      </c>
      <c r="AP8" s="71" t="s">
        <v>165</v>
      </c>
      <c r="AQ8" s="102"/>
      <c r="AR8" s="103"/>
      <c r="AS8" s="102"/>
      <c r="AT8" s="104" t="s">
        <v>166</v>
      </c>
      <c r="AU8" s="105" t="s">
        <v>167</v>
      </c>
      <c r="AV8" s="71" t="s">
        <v>168</v>
      </c>
      <c r="AW8" s="102"/>
      <c r="AX8" s="102"/>
      <c r="AY8" s="102"/>
      <c r="AZ8" s="76" t="s">
        <v>169</v>
      </c>
      <c r="BA8" s="106" t="s">
        <v>170</v>
      </c>
      <c r="BB8" s="107" t="s">
        <v>171</v>
      </c>
      <c r="BC8" s="102"/>
      <c r="BD8" s="102"/>
      <c r="BE8" s="102"/>
      <c r="BF8" s="108"/>
      <c r="BG8" s="80" t="s">
        <v>129</v>
      </c>
      <c r="BH8" s="81"/>
      <c r="BI8" s="80" t="s">
        <v>111</v>
      </c>
      <c r="BJ8" s="27"/>
      <c r="BK8" s="109">
        <f t="shared" si="0"/>
        <v>0</v>
      </c>
      <c r="BL8" s="110">
        <f t="shared" si="1"/>
        <v>0</v>
      </c>
      <c r="BM8" s="110">
        <f t="shared" si="2"/>
        <v>0</v>
      </c>
      <c r="BN8" s="110">
        <f t="shared" si="3"/>
        <v>0</v>
      </c>
      <c r="BO8" s="110">
        <f t="shared" si="4"/>
        <v>0</v>
      </c>
      <c r="BP8" s="110">
        <f t="shared" si="5"/>
        <v>0</v>
      </c>
      <c r="BQ8" s="110">
        <f t="shared" si="6"/>
        <v>0</v>
      </c>
      <c r="BR8" s="110">
        <f t="shared" si="7"/>
        <v>0</v>
      </c>
      <c r="BS8" s="110">
        <f t="shared" si="8"/>
        <v>0</v>
      </c>
      <c r="BT8" s="110">
        <f t="shared" si="9"/>
        <v>0</v>
      </c>
      <c r="BU8" s="110">
        <f t="shared" si="10"/>
        <v>0</v>
      </c>
      <c r="BV8" s="110">
        <f t="shared" si="11"/>
        <v>0</v>
      </c>
      <c r="BW8" s="111">
        <f t="shared" si="12"/>
        <v>0</v>
      </c>
      <c r="BX8" s="110">
        <f t="shared" si="13"/>
        <v>0</v>
      </c>
      <c r="BY8" s="110">
        <f t="shared" si="14"/>
        <v>0</v>
      </c>
      <c r="BZ8" s="110">
        <f t="shared" si="15"/>
        <v>0</v>
      </c>
      <c r="CA8" s="110">
        <f t="shared" si="16"/>
        <v>0</v>
      </c>
      <c r="CB8" s="110">
        <f t="shared" si="17"/>
        <v>0</v>
      </c>
      <c r="CC8" s="110">
        <f t="shared" si="18"/>
        <v>0</v>
      </c>
      <c r="CD8" s="110">
        <f t="shared" si="19"/>
        <v>0</v>
      </c>
      <c r="CE8" s="110">
        <f t="shared" si="20"/>
        <v>0</v>
      </c>
      <c r="CF8" s="110">
        <f t="shared" si="21"/>
        <v>0</v>
      </c>
      <c r="CG8" s="110">
        <f t="shared" si="22"/>
        <v>0</v>
      </c>
      <c r="CH8" s="110">
        <f t="shared" si="23"/>
        <v>0</v>
      </c>
      <c r="CI8" s="110">
        <f t="shared" si="24"/>
        <v>0</v>
      </c>
      <c r="CJ8" s="110">
        <f t="shared" si="25"/>
        <v>0</v>
      </c>
      <c r="CK8" s="110">
        <f t="shared" si="26"/>
        <v>0</v>
      </c>
      <c r="CL8" s="110">
        <f t="shared" si="27"/>
        <v>0</v>
      </c>
      <c r="CM8" s="110">
        <f t="shared" si="28"/>
        <v>0</v>
      </c>
      <c r="CN8" s="112">
        <f t="shared" si="29"/>
        <v>1</v>
      </c>
      <c r="CO8" s="86">
        <f t="shared" si="30"/>
        <v>0</v>
      </c>
    </row>
    <row r="9" spans="1:93" ht="19.5" customHeight="1">
      <c r="A9" s="849"/>
      <c r="B9" s="87" t="s">
        <v>178</v>
      </c>
      <c r="C9" s="88" t="s">
        <v>179</v>
      </c>
      <c r="D9" s="113" t="s">
        <v>166</v>
      </c>
      <c r="E9" s="50" t="s">
        <v>180</v>
      </c>
      <c r="F9" s="54" t="s">
        <v>116</v>
      </c>
      <c r="G9" s="91" t="s">
        <v>139</v>
      </c>
      <c r="H9" s="50" t="s">
        <v>140</v>
      </c>
      <c r="I9" s="92" t="s">
        <v>173</v>
      </c>
      <c r="J9" s="114" t="s">
        <v>145</v>
      </c>
      <c r="K9" s="50" t="s">
        <v>146</v>
      </c>
      <c r="L9" s="54" t="s">
        <v>144</v>
      </c>
      <c r="M9" s="115" t="s">
        <v>181</v>
      </c>
      <c r="N9" s="50" t="s">
        <v>182</v>
      </c>
      <c r="O9" s="92" t="s">
        <v>183</v>
      </c>
      <c r="P9" s="865" t="s">
        <v>176</v>
      </c>
      <c r="Q9" s="866" t="s">
        <v>177</v>
      </c>
      <c r="R9" s="54" t="s">
        <v>149</v>
      </c>
      <c r="S9" s="100" t="s">
        <v>142</v>
      </c>
      <c r="T9" s="56" t="s">
        <v>162</v>
      </c>
      <c r="U9" s="54" t="s">
        <v>152</v>
      </c>
      <c r="V9" s="116" t="s">
        <v>184</v>
      </c>
      <c r="W9" s="56" t="s">
        <v>157</v>
      </c>
      <c r="X9" s="54" t="s">
        <v>155</v>
      </c>
      <c r="Y9" s="117"/>
      <c r="Z9" s="117"/>
      <c r="AA9" s="117"/>
      <c r="AB9" s="118" t="s">
        <v>185</v>
      </c>
      <c r="AC9" s="56" t="s">
        <v>154</v>
      </c>
      <c r="AD9" s="54" t="s">
        <v>158</v>
      </c>
      <c r="AE9" s="117"/>
      <c r="AF9" s="119"/>
      <c r="AG9" s="119"/>
      <c r="AH9" s="57" t="s">
        <v>145</v>
      </c>
      <c r="AI9" s="65" t="s">
        <v>148</v>
      </c>
      <c r="AJ9" s="66" t="s">
        <v>161</v>
      </c>
      <c r="AK9" s="120" t="s">
        <v>159</v>
      </c>
      <c r="AL9" s="121" t="s">
        <v>160</v>
      </c>
      <c r="AM9" s="54" t="s">
        <v>163</v>
      </c>
      <c r="AN9" s="122" t="s">
        <v>186</v>
      </c>
      <c r="AO9" s="123" t="s">
        <v>170</v>
      </c>
      <c r="AP9" s="78" t="s">
        <v>171</v>
      </c>
      <c r="AQ9" s="117"/>
      <c r="AR9" s="124"/>
      <c r="AS9" s="117"/>
      <c r="AT9" s="125" t="s">
        <v>174</v>
      </c>
      <c r="AU9" s="126" t="s">
        <v>187</v>
      </c>
      <c r="AV9" s="71" t="s">
        <v>168</v>
      </c>
      <c r="AW9" s="117"/>
      <c r="AX9" s="117"/>
      <c r="AY9" s="117"/>
      <c r="AZ9" s="127" t="s">
        <v>142</v>
      </c>
      <c r="BA9" s="126" t="s">
        <v>188</v>
      </c>
      <c r="BB9" s="71" t="s">
        <v>189</v>
      </c>
      <c r="BC9" s="117"/>
      <c r="BD9" s="117"/>
      <c r="BE9" s="117"/>
      <c r="BF9" s="108"/>
      <c r="BG9" s="80" t="s">
        <v>129</v>
      </c>
      <c r="BH9" s="79"/>
      <c r="BI9" s="80" t="s">
        <v>109</v>
      </c>
      <c r="BJ9" s="27"/>
      <c r="BK9" s="109">
        <f t="shared" si="0"/>
        <v>0</v>
      </c>
      <c r="BL9" s="110">
        <f t="shared" si="1"/>
        <v>0</v>
      </c>
      <c r="BM9" s="110">
        <f t="shared" si="2"/>
        <v>0</v>
      </c>
      <c r="BN9" s="110">
        <f t="shared" si="3"/>
        <v>0</v>
      </c>
      <c r="BO9" s="110">
        <f t="shared" si="4"/>
        <v>0</v>
      </c>
      <c r="BP9" s="110">
        <f t="shared" si="5"/>
        <v>0</v>
      </c>
      <c r="BQ9" s="110">
        <f t="shared" si="6"/>
        <v>0</v>
      </c>
      <c r="BR9" s="110">
        <f t="shared" si="7"/>
        <v>0</v>
      </c>
      <c r="BS9" s="110">
        <f t="shared" si="8"/>
        <v>0</v>
      </c>
      <c r="BT9" s="110">
        <f t="shared" si="9"/>
        <v>0</v>
      </c>
      <c r="BU9" s="110">
        <f t="shared" si="10"/>
        <v>0</v>
      </c>
      <c r="BV9" s="110">
        <f t="shared" si="11"/>
        <v>0</v>
      </c>
      <c r="BW9" s="111">
        <f t="shared" si="12"/>
        <v>1</v>
      </c>
      <c r="BX9" s="110">
        <f t="shared" si="13"/>
        <v>0</v>
      </c>
      <c r="BY9" s="110">
        <f t="shared" si="14"/>
        <v>0</v>
      </c>
      <c r="BZ9" s="110">
        <f t="shared" si="15"/>
        <v>0</v>
      </c>
      <c r="CA9" s="110">
        <f t="shared" si="16"/>
        <v>0</v>
      </c>
      <c r="CB9" s="110">
        <f t="shared" si="17"/>
        <v>0</v>
      </c>
      <c r="CC9" s="110">
        <f t="shared" si="18"/>
        <v>0</v>
      </c>
      <c r="CD9" s="110">
        <f t="shared" si="19"/>
        <v>0</v>
      </c>
      <c r="CE9" s="110">
        <f t="shared" si="20"/>
        <v>0</v>
      </c>
      <c r="CF9" s="110">
        <f t="shared" si="21"/>
        <v>0</v>
      </c>
      <c r="CG9" s="110">
        <f t="shared" si="22"/>
        <v>0</v>
      </c>
      <c r="CH9" s="110">
        <f t="shared" si="23"/>
        <v>0</v>
      </c>
      <c r="CI9" s="110">
        <f t="shared" si="24"/>
        <v>0</v>
      </c>
      <c r="CJ9" s="110">
        <f t="shared" si="25"/>
        <v>0</v>
      </c>
      <c r="CK9" s="110">
        <f t="shared" si="26"/>
        <v>0</v>
      </c>
      <c r="CL9" s="110">
        <f t="shared" si="27"/>
        <v>0</v>
      </c>
      <c r="CM9" s="110">
        <f t="shared" si="28"/>
        <v>0</v>
      </c>
      <c r="CN9" s="112">
        <f t="shared" si="29"/>
        <v>0</v>
      </c>
      <c r="CO9" s="86">
        <f t="shared" si="30"/>
        <v>0</v>
      </c>
    </row>
    <row r="10" spans="1:93" ht="19.5" customHeight="1">
      <c r="A10" s="849"/>
      <c r="B10" s="128" t="s">
        <v>190</v>
      </c>
      <c r="C10" s="88" t="s">
        <v>191</v>
      </c>
      <c r="D10" s="113"/>
      <c r="E10" s="50"/>
      <c r="F10" s="54"/>
      <c r="G10" s="129"/>
      <c r="H10" s="90"/>
      <c r="I10" s="48"/>
      <c r="J10" s="114"/>
      <c r="K10" s="50"/>
      <c r="L10" s="54"/>
      <c r="M10" s="115"/>
      <c r="N10" s="130"/>
      <c r="O10" s="54"/>
      <c r="P10" s="131"/>
      <c r="Q10" s="132"/>
      <c r="R10" s="54"/>
      <c r="S10" s="133"/>
      <c r="T10" s="56"/>
      <c r="U10" s="54"/>
      <c r="V10" s="116"/>
      <c r="W10" s="56"/>
      <c r="X10" s="54"/>
      <c r="Y10" s="117"/>
      <c r="Z10" s="117"/>
      <c r="AA10" s="117"/>
      <c r="AB10" s="118"/>
      <c r="AC10" s="56"/>
      <c r="AD10" s="54"/>
      <c r="AE10" s="117"/>
      <c r="AF10" s="134"/>
      <c r="AG10" s="134"/>
      <c r="AH10" s="135"/>
      <c r="AI10" s="56"/>
      <c r="AJ10" s="54"/>
      <c r="AK10" s="136"/>
      <c r="AL10" s="137"/>
      <c r="AM10" s="54"/>
      <c r="AN10" s="122"/>
      <c r="AO10" s="138"/>
      <c r="AP10" s="139"/>
      <c r="AQ10" s="140"/>
      <c r="AR10" s="141"/>
      <c r="AS10" s="140"/>
      <c r="AT10" s="127"/>
      <c r="AU10" s="142"/>
      <c r="AV10" s="78"/>
      <c r="AW10" s="140"/>
      <c r="AX10" s="140"/>
      <c r="AY10" s="140"/>
      <c r="AZ10" s="143"/>
      <c r="BA10" s="144"/>
      <c r="BB10" s="139"/>
      <c r="BC10" s="140"/>
      <c r="BD10" s="140"/>
      <c r="BE10" s="140"/>
      <c r="BF10" s="81"/>
      <c r="BG10" s="80"/>
      <c r="BH10" s="108"/>
      <c r="BI10" s="80"/>
      <c r="BJ10" s="27"/>
      <c r="BK10" s="109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1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2"/>
      <c r="CO10" s="86"/>
    </row>
    <row r="11" spans="1:93" ht="19.5" customHeight="1">
      <c r="A11" s="849"/>
      <c r="B11" s="87" t="s">
        <v>192</v>
      </c>
      <c r="C11" s="88" t="s">
        <v>27</v>
      </c>
      <c r="D11" s="113" t="s">
        <v>166</v>
      </c>
      <c r="E11" s="50" t="s">
        <v>180</v>
      </c>
      <c r="F11" s="54" t="s">
        <v>116</v>
      </c>
      <c r="G11" s="129" t="s">
        <v>137</v>
      </c>
      <c r="H11" s="90" t="s">
        <v>138</v>
      </c>
      <c r="I11" s="48" t="s">
        <v>133</v>
      </c>
      <c r="J11" s="114" t="s">
        <v>145</v>
      </c>
      <c r="K11" s="50" t="s">
        <v>146</v>
      </c>
      <c r="L11" s="54" t="s">
        <v>144</v>
      </c>
      <c r="M11" s="115" t="s">
        <v>181</v>
      </c>
      <c r="N11" s="50" t="s">
        <v>182</v>
      </c>
      <c r="O11" s="54" t="s">
        <v>183</v>
      </c>
      <c r="P11" s="145" t="s">
        <v>142</v>
      </c>
      <c r="Q11" s="132" t="s">
        <v>143</v>
      </c>
      <c r="R11" s="54" t="s">
        <v>149</v>
      </c>
      <c r="S11" s="146" t="s">
        <v>145</v>
      </c>
      <c r="T11" s="147" t="s">
        <v>148</v>
      </c>
      <c r="U11" s="54" t="s">
        <v>152</v>
      </c>
      <c r="V11" s="116" t="s">
        <v>184</v>
      </c>
      <c r="W11" s="56" t="s">
        <v>157</v>
      </c>
      <c r="X11" s="54" t="s">
        <v>155</v>
      </c>
      <c r="Y11" s="117"/>
      <c r="Z11" s="117"/>
      <c r="AA11" s="117"/>
      <c r="AB11" s="118" t="s">
        <v>185</v>
      </c>
      <c r="AC11" s="56" t="s">
        <v>154</v>
      </c>
      <c r="AD11" s="54" t="s">
        <v>158</v>
      </c>
      <c r="AE11" s="117"/>
      <c r="AF11" s="134"/>
      <c r="AG11" s="134"/>
      <c r="AH11" s="100" t="s">
        <v>142</v>
      </c>
      <c r="AI11" s="56" t="s">
        <v>162</v>
      </c>
      <c r="AJ11" s="54" t="s">
        <v>161</v>
      </c>
      <c r="AK11" s="120" t="s">
        <v>159</v>
      </c>
      <c r="AL11" s="121" t="s">
        <v>160</v>
      </c>
      <c r="AM11" s="54" t="s">
        <v>163</v>
      </c>
      <c r="AN11" s="122" t="s">
        <v>186</v>
      </c>
      <c r="AO11" s="101" t="s">
        <v>170</v>
      </c>
      <c r="AP11" s="107" t="s">
        <v>171</v>
      </c>
      <c r="AQ11" s="102"/>
      <c r="AR11" s="103"/>
      <c r="AS11" s="102"/>
      <c r="AT11" s="127" t="s">
        <v>193</v>
      </c>
      <c r="AU11" s="105" t="s">
        <v>194</v>
      </c>
      <c r="AV11" s="107" t="s">
        <v>21</v>
      </c>
      <c r="AW11" s="102"/>
      <c r="AX11" s="102"/>
      <c r="AY11" s="102"/>
      <c r="AZ11" s="143" t="s">
        <v>195</v>
      </c>
      <c r="BA11" s="106" t="s">
        <v>196</v>
      </c>
      <c r="BB11" s="107" t="s">
        <v>197</v>
      </c>
      <c r="BC11" s="102"/>
      <c r="BD11" s="102"/>
      <c r="BE11" s="102"/>
      <c r="BF11" s="81"/>
      <c r="BG11" s="80" t="s">
        <v>111</v>
      </c>
      <c r="BH11" s="108"/>
      <c r="BI11" s="80" t="s">
        <v>129</v>
      </c>
      <c r="BJ11" s="27"/>
      <c r="BK11" s="109">
        <f t="shared" ref="BK11:BK16" si="31">COUNTIF(D11:BC11,"BS1")</f>
        <v>0</v>
      </c>
      <c r="BL11" s="110">
        <f t="shared" ref="BL11:BL16" si="32">COUNTIF(D11:BC11,"BS2")</f>
        <v>0</v>
      </c>
      <c r="BM11" s="110">
        <f t="shared" ref="BM11:BM16" si="33">COUNTIF(D11:BC11,"BS3")</f>
        <v>0</v>
      </c>
      <c r="BN11" s="110">
        <f t="shared" ref="BN11:BN16" si="34">COUNTIF(D11:BC11,"BS4")</f>
        <v>0</v>
      </c>
      <c r="BO11" s="110">
        <f t="shared" ref="BO11:BO16" si="35">COUNTIF(D11:BC11,"BS5")</f>
        <v>0</v>
      </c>
      <c r="BP11" s="110">
        <f t="shared" ref="BP11:BP16" si="36">COUNTIF(D11:BC11,"BS6")</f>
        <v>0</v>
      </c>
      <c r="BQ11" s="110">
        <f t="shared" ref="BQ11:BQ16" si="37">COUNTIF(D11:BC11,"BT1")</f>
        <v>0</v>
      </c>
      <c r="BR11" s="110">
        <f t="shared" ref="BR11:BR16" si="38">COUNTIF(D11:BC11,"BT2")</f>
        <v>0</v>
      </c>
      <c r="BS11" s="110">
        <f t="shared" ref="BS11:BS16" si="39">COUNTIF(D11:BC11,"BT3")</f>
        <v>0</v>
      </c>
      <c r="BT11" s="110">
        <f t="shared" ref="BT11:BT16" si="40">COUNTIF(D11:BC11,"BT4")</f>
        <v>0</v>
      </c>
      <c r="BU11" s="110">
        <f t="shared" ref="BU11:BU16" si="41">COUNTIF(D11:BC11,"BT5")</f>
        <v>0</v>
      </c>
      <c r="BV11" s="110">
        <f t="shared" ref="BV11:BV16" si="42">COUNTIF(D11:BC11,"BT6")</f>
        <v>0</v>
      </c>
      <c r="BW11" s="111">
        <f t="shared" ref="BW11:BW16" si="43">COUNTIF(D11:BC11,"Sala 1 Bloco C")</f>
        <v>1</v>
      </c>
      <c r="BX11" s="110">
        <f t="shared" ref="BX11:BX16" si="44">COUNTIF(D11:BC11,"CS2")</f>
        <v>0</v>
      </c>
      <c r="BY11" s="110">
        <f t="shared" ref="BY11:BY16" si="45">COUNTIF(D11:BC11,"CS3")</f>
        <v>0</v>
      </c>
      <c r="BZ11" s="110">
        <f t="shared" ref="BZ11:BZ16" si="46">COUNTIF(D11:BC11,"CS4")</f>
        <v>0</v>
      </c>
      <c r="CA11" s="110">
        <f t="shared" ref="CA11:CA16" si="47">COUNTIF(D11:BC11,"CS5")</f>
        <v>0</v>
      </c>
      <c r="CB11" s="110">
        <f t="shared" ref="CB11:CB16" si="48">COUNTIF(D11:BC11,"CS6")</f>
        <v>0</v>
      </c>
      <c r="CC11" s="110">
        <f t="shared" ref="CC11:CC16" si="49">COUNTIF(D11:BC11,"CT1")</f>
        <v>0</v>
      </c>
      <c r="CD11" s="110">
        <f t="shared" ref="CD11:CD16" si="50">COUNTIF(D11:BC11,"CT2")</f>
        <v>0</v>
      </c>
      <c r="CE11" s="110">
        <f t="shared" ref="CE11:CE16" si="51">COUNTIF(D11:BC11,"CT3")</f>
        <v>0</v>
      </c>
      <c r="CF11" s="110">
        <f t="shared" ref="CF11:CF16" si="52">COUNTIF(D11:BC11,"CT4")</f>
        <v>0</v>
      </c>
      <c r="CG11" s="110">
        <f t="shared" ref="CG11:CG16" si="53">COUNTIF(D11:BC11,"CT5")</f>
        <v>0</v>
      </c>
      <c r="CH11" s="110">
        <f t="shared" ref="CH11:CH16" si="54">COUNTIF(D11:BC11,"CT6")</f>
        <v>0</v>
      </c>
      <c r="CI11" s="110">
        <f t="shared" ref="CI11:CI16" si="55">COUNTIF(D11:BC11,"AL1")</f>
        <v>0</v>
      </c>
      <c r="CJ11" s="110">
        <f t="shared" ref="CJ11:CJ16" si="56">COUNTIF(D11:BC11,"AL2")</f>
        <v>0</v>
      </c>
      <c r="CK11" s="110">
        <f t="shared" ref="CK11:CK16" si="57">COUNTIF(D11:BC11,"AL3")</f>
        <v>0</v>
      </c>
      <c r="CL11" s="110">
        <f t="shared" ref="CL11:CL16" si="58">COUNTIF(D11:BC11,"AL4")</f>
        <v>0</v>
      </c>
      <c r="CM11" s="110">
        <f t="shared" ref="CM11:CM16" si="59">COUNTIF(D11:BC11,"AL5")</f>
        <v>0</v>
      </c>
      <c r="CN11" s="112">
        <f t="shared" ref="CN11:CN16" si="60">COUNTIF(D11:BC11,"Quadra")</f>
        <v>1</v>
      </c>
      <c r="CO11" s="86">
        <f t="shared" ref="CO11:CO16" si="61">COUNTIF(D11:BC11,"Lab. Des")</f>
        <v>0</v>
      </c>
    </row>
    <row r="12" spans="1:93" ht="19.5" customHeight="1">
      <c r="A12" s="849"/>
      <c r="B12" s="87" t="s">
        <v>198</v>
      </c>
      <c r="C12" s="88" t="s">
        <v>28</v>
      </c>
      <c r="D12" s="148" t="s">
        <v>174</v>
      </c>
      <c r="E12" s="90" t="s">
        <v>175</v>
      </c>
      <c r="F12" s="54" t="s">
        <v>116</v>
      </c>
      <c r="G12" s="129" t="s">
        <v>137</v>
      </c>
      <c r="H12" s="90" t="s">
        <v>138</v>
      </c>
      <c r="I12" s="48" t="s">
        <v>133</v>
      </c>
      <c r="J12" s="149" t="s">
        <v>199</v>
      </c>
      <c r="K12" s="150"/>
      <c r="L12" s="151"/>
      <c r="M12" s="115" t="s">
        <v>181</v>
      </c>
      <c r="N12" s="50" t="s">
        <v>182</v>
      </c>
      <c r="O12" s="54" t="s">
        <v>183</v>
      </c>
      <c r="P12" s="145" t="s">
        <v>142</v>
      </c>
      <c r="Q12" s="132" t="s">
        <v>143</v>
      </c>
      <c r="R12" s="54" t="s">
        <v>149</v>
      </c>
      <c r="S12" s="149" t="s">
        <v>199</v>
      </c>
      <c r="T12" s="130"/>
      <c r="U12" s="152"/>
      <c r="V12" s="55" t="s">
        <v>145</v>
      </c>
      <c r="W12" s="153" t="s">
        <v>146</v>
      </c>
      <c r="X12" s="54" t="s">
        <v>155</v>
      </c>
      <c r="Y12" s="154"/>
      <c r="Z12" s="154"/>
      <c r="AA12" s="154"/>
      <c r="AB12" s="94" t="s">
        <v>176</v>
      </c>
      <c r="AC12" s="155" t="s">
        <v>177</v>
      </c>
      <c r="AD12" s="54" t="s">
        <v>158</v>
      </c>
      <c r="AE12" s="154"/>
      <c r="AF12" s="156"/>
      <c r="AG12" s="156"/>
      <c r="AH12" s="100" t="s">
        <v>142</v>
      </c>
      <c r="AI12" s="56" t="s">
        <v>162</v>
      </c>
      <c r="AJ12" s="54" t="s">
        <v>161</v>
      </c>
      <c r="AK12" s="157" t="s">
        <v>199</v>
      </c>
      <c r="AL12" s="158"/>
      <c r="AM12" s="54"/>
      <c r="AN12" s="159" t="s">
        <v>199</v>
      </c>
      <c r="AO12" s="160"/>
      <c r="AP12" s="161"/>
      <c r="AQ12" s="102"/>
      <c r="AR12" s="103"/>
      <c r="AS12" s="102"/>
      <c r="AT12" s="127" t="s">
        <v>193</v>
      </c>
      <c r="AU12" s="105" t="s">
        <v>194</v>
      </c>
      <c r="AV12" s="107" t="s">
        <v>21</v>
      </c>
      <c r="AW12" s="102"/>
      <c r="AX12" s="102"/>
      <c r="AY12" s="102"/>
      <c r="AZ12" s="143" t="s">
        <v>195</v>
      </c>
      <c r="BA12" s="106" t="s">
        <v>196</v>
      </c>
      <c r="BB12" s="107" t="s">
        <v>197</v>
      </c>
      <c r="BC12" s="102"/>
      <c r="BD12" s="102"/>
      <c r="BE12" s="102"/>
      <c r="BF12" s="81"/>
      <c r="BG12" s="80" t="s">
        <v>111</v>
      </c>
      <c r="BH12" s="108"/>
      <c r="BI12" s="80" t="s">
        <v>129</v>
      </c>
      <c r="BJ12" s="27"/>
      <c r="BK12" s="109">
        <f t="shared" si="31"/>
        <v>0</v>
      </c>
      <c r="BL12" s="110">
        <f t="shared" si="32"/>
        <v>0</v>
      </c>
      <c r="BM12" s="110">
        <f t="shared" si="33"/>
        <v>0</v>
      </c>
      <c r="BN12" s="110">
        <f t="shared" si="34"/>
        <v>0</v>
      </c>
      <c r="BO12" s="110">
        <f t="shared" si="35"/>
        <v>0</v>
      </c>
      <c r="BP12" s="110">
        <f t="shared" si="36"/>
        <v>0</v>
      </c>
      <c r="BQ12" s="110">
        <f t="shared" si="37"/>
        <v>0</v>
      </c>
      <c r="BR12" s="110">
        <f t="shared" si="38"/>
        <v>0</v>
      </c>
      <c r="BS12" s="110">
        <f t="shared" si="39"/>
        <v>0</v>
      </c>
      <c r="BT12" s="110">
        <f t="shared" si="40"/>
        <v>0</v>
      </c>
      <c r="BU12" s="110">
        <f t="shared" si="41"/>
        <v>0</v>
      </c>
      <c r="BV12" s="110">
        <f t="shared" si="42"/>
        <v>0</v>
      </c>
      <c r="BW12" s="111">
        <f t="shared" si="43"/>
        <v>1</v>
      </c>
      <c r="BX12" s="110">
        <f t="shared" si="44"/>
        <v>0</v>
      </c>
      <c r="BY12" s="110">
        <f t="shared" si="45"/>
        <v>0</v>
      </c>
      <c r="BZ12" s="110">
        <f t="shared" si="46"/>
        <v>0</v>
      </c>
      <c r="CA12" s="110">
        <f t="shared" si="47"/>
        <v>0</v>
      </c>
      <c r="CB12" s="110">
        <f t="shared" si="48"/>
        <v>0</v>
      </c>
      <c r="CC12" s="110">
        <f t="shared" si="49"/>
        <v>0</v>
      </c>
      <c r="CD12" s="110">
        <f t="shared" si="50"/>
        <v>0</v>
      </c>
      <c r="CE12" s="110">
        <f t="shared" si="51"/>
        <v>0</v>
      </c>
      <c r="CF12" s="110">
        <f t="shared" si="52"/>
        <v>0</v>
      </c>
      <c r="CG12" s="110">
        <f t="shared" si="53"/>
        <v>0</v>
      </c>
      <c r="CH12" s="110">
        <f t="shared" si="54"/>
        <v>0</v>
      </c>
      <c r="CI12" s="110">
        <f t="shared" si="55"/>
        <v>0</v>
      </c>
      <c r="CJ12" s="110">
        <f t="shared" si="56"/>
        <v>0</v>
      </c>
      <c r="CK12" s="110">
        <f t="shared" si="57"/>
        <v>0</v>
      </c>
      <c r="CL12" s="110">
        <f t="shared" si="58"/>
        <v>0</v>
      </c>
      <c r="CM12" s="110">
        <f t="shared" si="59"/>
        <v>0</v>
      </c>
      <c r="CN12" s="112">
        <f t="shared" si="60"/>
        <v>1</v>
      </c>
      <c r="CO12" s="86">
        <f t="shared" si="61"/>
        <v>0</v>
      </c>
    </row>
    <row r="13" spans="1:93" ht="19.5" customHeight="1">
      <c r="A13" s="849"/>
      <c r="B13" s="162"/>
      <c r="C13" s="163"/>
      <c r="D13" s="164"/>
      <c r="E13" s="165"/>
      <c r="F13" s="166"/>
      <c r="G13" s="167"/>
      <c r="H13" s="168"/>
      <c r="I13" s="168"/>
      <c r="J13" s="168"/>
      <c r="K13" s="169"/>
      <c r="L13" s="170"/>
      <c r="M13" s="167"/>
      <c r="N13" s="171"/>
      <c r="O13" s="164"/>
      <c r="P13" s="164"/>
      <c r="Q13" s="172"/>
      <c r="R13" s="173"/>
      <c r="S13" s="174"/>
      <c r="T13" s="175"/>
      <c r="U13" s="176"/>
      <c r="V13" s="177"/>
      <c r="W13" s="178"/>
      <c r="X13" s="173"/>
      <c r="Y13" s="179"/>
      <c r="Z13" s="179"/>
      <c r="AA13" s="179"/>
      <c r="AB13" s="164"/>
      <c r="AC13" s="180"/>
      <c r="AD13" s="173"/>
      <c r="AE13" s="179"/>
      <c r="AF13" s="181"/>
      <c r="AG13" s="181"/>
      <c r="AH13" s="164"/>
      <c r="AI13" s="182"/>
      <c r="AJ13" s="164"/>
      <c r="AK13" s="164"/>
      <c r="AL13" s="183"/>
      <c r="AM13" s="184"/>
      <c r="AN13" s="185"/>
      <c r="AO13" s="186"/>
      <c r="AP13" s="187"/>
      <c r="AQ13" s="188"/>
      <c r="AR13" s="189"/>
      <c r="AS13" s="188"/>
      <c r="AT13" s="190"/>
      <c r="AU13" s="191"/>
      <c r="AV13" s="192"/>
      <c r="AW13" s="188"/>
      <c r="AX13" s="188"/>
      <c r="AY13" s="188"/>
      <c r="AZ13" s="190"/>
      <c r="BA13" s="193"/>
      <c r="BB13" s="192"/>
      <c r="BC13" s="188"/>
      <c r="BD13" s="188"/>
      <c r="BE13" s="188"/>
      <c r="BF13" s="194"/>
      <c r="BG13" s="195"/>
      <c r="BH13" s="196"/>
      <c r="BI13" s="197"/>
      <c r="BJ13" s="27"/>
      <c r="BK13" s="198">
        <f t="shared" si="31"/>
        <v>0</v>
      </c>
      <c r="BL13" s="199">
        <f t="shared" si="32"/>
        <v>0</v>
      </c>
      <c r="BM13" s="199">
        <f t="shared" si="33"/>
        <v>0</v>
      </c>
      <c r="BN13" s="199">
        <f t="shared" si="34"/>
        <v>0</v>
      </c>
      <c r="BO13" s="199">
        <f t="shared" si="35"/>
        <v>0</v>
      </c>
      <c r="BP13" s="199">
        <f t="shared" si="36"/>
        <v>0</v>
      </c>
      <c r="BQ13" s="199">
        <f t="shared" si="37"/>
        <v>0</v>
      </c>
      <c r="BR13" s="199">
        <f t="shared" si="38"/>
        <v>0</v>
      </c>
      <c r="BS13" s="199">
        <f t="shared" si="39"/>
        <v>0</v>
      </c>
      <c r="BT13" s="199">
        <f t="shared" si="40"/>
        <v>0</v>
      </c>
      <c r="BU13" s="199">
        <f t="shared" si="41"/>
        <v>0</v>
      </c>
      <c r="BV13" s="199">
        <f t="shared" si="42"/>
        <v>0</v>
      </c>
      <c r="BW13" s="200">
        <f t="shared" si="43"/>
        <v>0</v>
      </c>
      <c r="BX13" s="199">
        <f t="shared" si="44"/>
        <v>0</v>
      </c>
      <c r="BY13" s="199">
        <f t="shared" si="45"/>
        <v>0</v>
      </c>
      <c r="BZ13" s="199">
        <f t="shared" si="46"/>
        <v>0</v>
      </c>
      <c r="CA13" s="199">
        <f t="shared" si="47"/>
        <v>0</v>
      </c>
      <c r="CB13" s="199">
        <f t="shared" si="48"/>
        <v>0</v>
      </c>
      <c r="CC13" s="199">
        <f t="shared" si="49"/>
        <v>0</v>
      </c>
      <c r="CD13" s="199">
        <f t="shared" si="50"/>
        <v>0</v>
      </c>
      <c r="CE13" s="199">
        <f t="shared" si="51"/>
        <v>0</v>
      </c>
      <c r="CF13" s="199">
        <f t="shared" si="52"/>
        <v>0</v>
      </c>
      <c r="CG13" s="199">
        <f t="shared" si="53"/>
        <v>0</v>
      </c>
      <c r="CH13" s="199">
        <f t="shared" si="54"/>
        <v>0</v>
      </c>
      <c r="CI13" s="199">
        <f t="shared" si="55"/>
        <v>0</v>
      </c>
      <c r="CJ13" s="199">
        <f t="shared" si="56"/>
        <v>0</v>
      </c>
      <c r="CK13" s="199">
        <f t="shared" si="57"/>
        <v>0</v>
      </c>
      <c r="CL13" s="199">
        <f t="shared" si="58"/>
        <v>0</v>
      </c>
      <c r="CM13" s="199">
        <f t="shared" si="59"/>
        <v>0</v>
      </c>
      <c r="CN13" s="201">
        <f t="shared" si="60"/>
        <v>0</v>
      </c>
      <c r="CO13" s="86">
        <f t="shared" si="61"/>
        <v>0</v>
      </c>
    </row>
    <row r="14" spans="1:93" ht="19.5" customHeight="1">
      <c r="A14" s="849"/>
      <c r="B14" s="87" t="s">
        <v>136</v>
      </c>
      <c r="C14" s="88" t="s">
        <v>44</v>
      </c>
      <c r="D14" s="202" t="s">
        <v>200</v>
      </c>
      <c r="E14" s="50" t="s">
        <v>201</v>
      </c>
      <c r="F14" s="54" t="s">
        <v>202</v>
      </c>
      <c r="G14" s="203" t="s">
        <v>203</v>
      </c>
      <c r="H14" s="50" t="s">
        <v>204</v>
      </c>
      <c r="I14" s="54" t="s">
        <v>116</v>
      </c>
      <c r="J14" s="204" t="s">
        <v>205</v>
      </c>
      <c r="K14" s="150"/>
      <c r="L14" s="54" t="s">
        <v>147</v>
      </c>
      <c r="M14" s="205" t="s">
        <v>206</v>
      </c>
      <c r="N14" s="206" t="s">
        <v>207</v>
      </c>
      <c r="O14" s="54" t="s">
        <v>144</v>
      </c>
      <c r="P14" s="129" t="s">
        <v>137</v>
      </c>
      <c r="Q14" s="207" t="s">
        <v>138</v>
      </c>
      <c r="R14" s="48" t="s">
        <v>133</v>
      </c>
      <c r="S14" s="208" t="s">
        <v>176</v>
      </c>
      <c r="T14" s="56" t="s">
        <v>177</v>
      </c>
      <c r="U14" s="54" t="s">
        <v>149</v>
      </c>
      <c r="V14" s="209"/>
      <c r="W14" s="210"/>
      <c r="X14" s="211"/>
      <c r="Y14" s="212" t="s">
        <v>208</v>
      </c>
      <c r="Z14" s="56" t="s">
        <v>209</v>
      </c>
      <c r="AA14" s="54" t="s">
        <v>155</v>
      </c>
      <c r="AB14" s="209"/>
      <c r="AC14" s="213"/>
      <c r="AD14" s="209"/>
      <c r="AE14" s="214" t="s">
        <v>185</v>
      </c>
      <c r="AF14" s="56" t="s">
        <v>154</v>
      </c>
      <c r="AG14" s="54" t="s">
        <v>158</v>
      </c>
      <c r="AH14" s="215"/>
      <c r="AI14" s="216"/>
      <c r="AJ14" s="215"/>
      <c r="AK14" s="215"/>
      <c r="AL14" s="217"/>
      <c r="AM14" s="218"/>
      <c r="AN14" s="219"/>
      <c r="AO14" s="220"/>
      <c r="AP14" s="221"/>
      <c r="AQ14" s="222" t="s">
        <v>145</v>
      </c>
      <c r="AR14" s="223" t="s">
        <v>164</v>
      </c>
      <c r="AS14" s="224" t="s">
        <v>165</v>
      </c>
      <c r="AT14" s="225"/>
      <c r="AU14" s="226"/>
      <c r="AV14" s="227"/>
      <c r="AW14" s="228" t="s">
        <v>166</v>
      </c>
      <c r="AX14" s="75" t="s">
        <v>167</v>
      </c>
      <c r="AY14" s="224" t="s">
        <v>168</v>
      </c>
      <c r="AZ14" s="225"/>
      <c r="BA14" s="229"/>
      <c r="BB14" s="225"/>
      <c r="BC14" s="230" t="s">
        <v>169</v>
      </c>
      <c r="BD14" s="231" t="s">
        <v>170</v>
      </c>
      <c r="BE14" s="232" t="s">
        <v>171</v>
      </c>
      <c r="BF14" s="233"/>
      <c r="BG14" s="234"/>
      <c r="BH14" s="235"/>
      <c r="BI14" s="234"/>
      <c r="BJ14" s="27"/>
      <c r="BK14" s="82">
        <f t="shared" si="31"/>
        <v>0</v>
      </c>
      <c r="BL14" s="83">
        <f t="shared" si="32"/>
        <v>0</v>
      </c>
      <c r="BM14" s="83">
        <f t="shared" si="33"/>
        <v>0</v>
      </c>
      <c r="BN14" s="83">
        <f t="shared" si="34"/>
        <v>0</v>
      </c>
      <c r="BO14" s="83">
        <f t="shared" si="35"/>
        <v>0</v>
      </c>
      <c r="BP14" s="83">
        <f t="shared" si="36"/>
        <v>0</v>
      </c>
      <c r="BQ14" s="83">
        <f t="shared" si="37"/>
        <v>0</v>
      </c>
      <c r="BR14" s="83">
        <f t="shared" si="38"/>
        <v>0</v>
      </c>
      <c r="BS14" s="83">
        <f t="shared" si="39"/>
        <v>0</v>
      </c>
      <c r="BT14" s="83">
        <f t="shared" si="40"/>
        <v>0</v>
      </c>
      <c r="BU14" s="83">
        <f t="shared" si="41"/>
        <v>0</v>
      </c>
      <c r="BV14" s="83">
        <f t="shared" si="42"/>
        <v>0</v>
      </c>
      <c r="BW14" s="84">
        <f t="shared" si="43"/>
        <v>1</v>
      </c>
      <c r="BX14" s="83">
        <f t="shared" si="44"/>
        <v>0</v>
      </c>
      <c r="BY14" s="83">
        <f t="shared" si="45"/>
        <v>0</v>
      </c>
      <c r="BZ14" s="83">
        <f t="shared" si="46"/>
        <v>0</v>
      </c>
      <c r="CA14" s="83">
        <f t="shared" si="47"/>
        <v>0</v>
      </c>
      <c r="CB14" s="83">
        <f t="shared" si="48"/>
        <v>0</v>
      </c>
      <c r="CC14" s="83">
        <f t="shared" si="49"/>
        <v>0</v>
      </c>
      <c r="CD14" s="83">
        <f t="shared" si="50"/>
        <v>0</v>
      </c>
      <c r="CE14" s="83">
        <f t="shared" si="51"/>
        <v>0</v>
      </c>
      <c r="CF14" s="83">
        <f t="shared" si="52"/>
        <v>0</v>
      </c>
      <c r="CG14" s="83">
        <f t="shared" si="53"/>
        <v>0</v>
      </c>
      <c r="CH14" s="83">
        <f t="shared" si="54"/>
        <v>0</v>
      </c>
      <c r="CI14" s="83">
        <f t="shared" si="55"/>
        <v>0</v>
      </c>
      <c r="CJ14" s="83">
        <f t="shared" si="56"/>
        <v>0</v>
      </c>
      <c r="CK14" s="83">
        <f t="shared" si="57"/>
        <v>0</v>
      </c>
      <c r="CL14" s="83">
        <f t="shared" si="58"/>
        <v>0</v>
      </c>
      <c r="CM14" s="83">
        <f t="shared" si="59"/>
        <v>0</v>
      </c>
      <c r="CN14" s="236">
        <f t="shared" si="60"/>
        <v>1</v>
      </c>
      <c r="CO14" s="86">
        <f t="shared" si="61"/>
        <v>0</v>
      </c>
    </row>
    <row r="15" spans="1:93" ht="19.5" customHeight="1">
      <c r="A15" s="849"/>
      <c r="B15" s="87" t="s">
        <v>172</v>
      </c>
      <c r="C15" s="88" t="s">
        <v>45</v>
      </c>
      <c r="D15" s="237" t="s">
        <v>200</v>
      </c>
      <c r="E15" s="50" t="s">
        <v>201</v>
      </c>
      <c r="F15" s="54" t="s">
        <v>202</v>
      </c>
      <c r="G15" s="203" t="s">
        <v>203</v>
      </c>
      <c r="H15" s="50" t="s">
        <v>204</v>
      </c>
      <c r="I15" s="54" t="s">
        <v>116</v>
      </c>
      <c r="J15" s="204" t="s">
        <v>205</v>
      </c>
      <c r="K15" s="150"/>
      <c r="L15" s="54" t="s">
        <v>147</v>
      </c>
      <c r="M15" s="238" t="s">
        <v>206</v>
      </c>
      <c r="N15" s="206" t="s">
        <v>207</v>
      </c>
      <c r="O15" s="54" t="s">
        <v>144</v>
      </c>
      <c r="P15" s="129" t="s">
        <v>137</v>
      </c>
      <c r="Q15" s="207" t="s">
        <v>138</v>
      </c>
      <c r="R15" s="48" t="s">
        <v>133</v>
      </c>
      <c r="S15" s="239" t="s">
        <v>205</v>
      </c>
      <c r="T15" s="153" t="s">
        <v>210</v>
      </c>
      <c r="U15" s="54" t="s">
        <v>149</v>
      </c>
      <c r="V15" s="240"/>
      <c r="W15" s="210"/>
      <c r="X15" s="211"/>
      <c r="Y15" s="212" t="s">
        <v>208</v>
      </c>
      <c r="Z15" s="56" t="s">
        <v>209</v>
      </c>
      <c r="AA15" s="54" t="s">
        <v>155</v>
      </c>
      <c r="AB15" s="240"/>
      <c r="AC15" s="241"/>
      <c r="AD15" s="240"/>
      <c r="AE15" s="242" t="s">
        <v>185</v>
      </c>
      <c r="AF15" s="56" t="s">
        <v>154</v>
      </c>
      <c r="AG15" s="54" t="s">
        <v>158</v>
      </c>
      <c r="AH15" s="240"/>
      <c r="AI15" s="243"/>
      <c r="AJ15" s="240"/>
      <c r="AK15" s="240"/>
      <c r="AL15" s="244"/>
      <c r="AM15" s="245"/>
      <c r="AN15" s="246"/>
      <c r="AO15" s="247"/>
      <c r="AP15" s="248"/>
      <c r="AQ15" s="249" t="s">
        <v>142</v>
      </c>
      <c r="AR15" s="142" t="s">
        <v>211</v>
      </c>
      <c r="AS15" s="71" t="s">
        <v>165</v>
      </c>
      <c r="AT15" s="102"/>
      <c r="AU15" s="103"/>
      <c r="AV15" s="102"/>
      <c r="AW15" s="104" t="s">
        <v>166</v>
      </c>
      <c r="AX15" s="105" t="s">
        <v>167</v>
      </c>
      <c r="AY15" s="71" t="s">
        <v>168</v>
      </c>
      <c r="AZ15" s="102"/>
      <c r="BA15" s="250"/>
      <c r="BB15" s="102"/>
      <c r="BC15" s="76" t="s">
        <v>169</v>
      </c>
      <c r="BD15" s="106" t="s">
        <v>170</v>
      </c>
      <c r="BE15" s="107" t="s">
        <v>171</v>
      </c>
      <c r="BF15" s="233"/>
      <c r="BG15" s="234"/>
      <c r="BH15" s="235"/>
      <c r="BI15" s="234"/>
      <c r="BJ15" s="27"/>
      <c r="BK15" s="109">
        <f t="shared" si="31"/>
        <v>0</v>
      </c>
      <c r="BL15" s="110">
        <f t="shared" si="32"/>
        <v>0</v>
      </c>
      <c r="BM15" s="110">
        <f t="shared" si="33"/>
        <v>0</v>
      </c>
      <c r="BN15" s="110">
        <f t="shared" si="34"/>
        <v>0</v>
      </c>
      <c r="BO15" s="110">
        <f t="shared" si="35"/>
        <v>0</v>
      </c>
      <c r="BP15" s="110">
        <f t="shared" si="36"/>
        <v>0</v>
      </c>
      <c r="BQ15" s="110">
        <f t="shared" si="37"/>
        <v>0</v>
      </c>
      <c r="BR15" s="110">
        <f t="shared" si="38"/>
        <v>0</v>
      </c>
      <c r="BS15" s="110">
        <f t="shared" si="39"/>
        <v>0</v>
      </c>
      <c r="BT15" s="110">
        <f t="shared" si="40"/>
        <v>0</v>
      </c>
      <c r="BU15" s="110">
        <f t="shared" si="41"/>
        <v>0</v>
      </c>
      <c r="BV15" s="110">
        <f t="shared" si="42"/>
        <v>0</v>
      </c>
      <c r="BW15" s="111">
        <f t="shared" si="43"/>
        <v>1</v>
      </c>
      <c r="BX15" s="110">
        <f t="shared" si="44"/>
        <v>0</v>
      </c>
      <c r="BY15" s="110">
        <f t="shared" si="45"/>
        <v>0</v>
      </c>
      <c r="BZ15" s="110">
        <f t="shared" si="46"/>
        <v>0</v>
      </c>
      <c r="CA15" s="110">
        <f t="shared" si="47"/>
        <v>0</v>
      </c>
      <c r="CB15" s="110">
        <f t="shared" si="48"/>
        <v>0</v>
      </c>
      <c r="CC15" s="110">
        <f t="shared" si="49"/>
        <v>0</v>
      </c>
      <c r="CD15" s="110">
        <f t="shared" si="50"/>
        <v>0</v>
      </c>
      <c r="CE15" s="110">
        <f t="shared" si="51"/>
        <v>0</v>
      </c>
      <c r="CF15" s="110">
        <f t="shared" si="52"/>
        <v>0</v>
      </c>
      <c r="CG15" s="110">
        <f t="shared" si="53"/>
        <v>0</v>
      </c>
      <c r="CH15" s="110">
        <f t="shared" si="54"/>
        <v>0</v>
      </c>
      <c r="CI15" s="110">
        <f t="shared" si="55"/>
        <v>0</v>
      </c>
      <c r="CJ15" s="110">
        <f t="shared" si="56"/>
        <v>0</v>
      </c>
      <c r="CK15" s="110">
        <f t="shared" si="57"/>
        <v>0</v>
      </c>
      <c r="CL15" s="110">
        <f t="shared" si="58"/>
        <v>0</v>
      </c>
      <c r="CM15" s="110">
        <f t="shared" si="59"/>
        <v>0</v>
      </c>
      <c r="CN15" s="112">
        <f t="shared" si="60"/>
        <v>1</v>
      </c>
      <c r="CO15" s="86">
        <f t="shared" si="61"/>
        <v>0</v>
      </c>
    </row>
    <row r="16" spans="1:93" ht="19.5" customHeight="1">
      <c r="A16" s="849"/>
      <c r="B16" s="87" t="s">
        <v>178</v>
      </c>
      <c r="C16" s="88" t="s">
        <v>212</v>
      </c>
      <c r="D16" s="251" t="s">
        <v>213</v>
      </c>
      <c r="E16" s="252" t="s">
        <v>214</v>
      </c>
      <c r="F16" s="54" t="s">
        <v>202</v>
      </c>
      <c r="G16" s="253" t="s">
        <v>145</v>
      </c>
      <c r="H16" s="252" t="s">
        <v>164</v>
      </c>
      <c r="I16" s="54" t="s">
        <v>116</v>
      </c>
      <c r="J16" s="254" t="s">
        <v>166</v>
      </c>
      <c r="K16" s="50" t="s">
        <v>167</v>
      </c>
      <c r="L16" s="54" t="s">
        <v>147</v>
      </c>
      <c r="M16" s="238" t="s">
        <v>206</v>
      </c>
      <c r="N16" s="56" t="s">
        <v>207</v>
      </c>
      <c r="O16" s="54" t="s">
        <v>144</v>
      </c>
      <c r="P16" s="255" t="s">
        <v>215</v>
      </c>
      <c r="Q16" s="50" t="s">
        <v>182</v>
      </c>
      <c r="R16" s="54" t="s">
        <v>152</v>
      </c>
      <c r="S16" s="239" t="s">
        <v>205</v>
      </c>
      <c r="T16" s="153" t="s">
        <v>210</v>
      </c>
      <c r="U16" s="54" t="s">
        <v>149</v>
      </c>
      <c r="V16" s="240"/>
      <c r="W16" s="210"/>
      <c r="X16" s="256"/>
      <c r="Y16" s="129" t="s">
        <v>137</v>
      </c>
      <c r="Z16" s="56" t="s">
        <v>138</v>
      </c>
      <c r="AA16" s="54" t="s">
        <v>155</v>
      </c>
      <c r="AB16" s="117"/>
      <c r="AC16" s="124"/>
      <c r="AD16" s="117"/>
      <c r="AE16" s="257" t="s">
        <v>156</v>
      </c>
      <c r="AF16" s="56" t="s">
        <v>157</v>
      </c>
      <c r="AG16" s="54" t="s">
        <v>158</v>
      </c>
      <c r="AH16" s="117"/>
      <c r="AI16" s="258"/>
      <c r="AJ16" s="117"/>
      <c r="AK16" s="117"/>
      <c r="AL16" s="124"/>
      <c r="AM16" s="117"/>
      <c r="AN16" s="117"/>
      <c r="AO16" s="124"/>
      <c r="AP16" s="259"/>
      <c r="AQ16" s="249" t="s">
        <v>142</v>
      </c>
      <c r="AR16" s="155" t="s">
        <v>211</v>
      </c>
      <c r="AS16" s="71" t="s">
        <v>165</v>
      </c>
      <c r="AT16" s="117"/>
      <c r="AU16" s="189"/>
      <c r="AV16" s="188"/>
      <c r="AW16" s="260" t="s">
        <v>176</v>
      </c>
      <c r="AX16" s="105" t="s">
        <v>177</v>
      </c>
      <c r="AY16" s="71" t="s">
        <v>168</v>
      </c>
      <c r="AZ16" s="117"/>
      <c r="BA16" s="124"/>
      <c r="BB16" s="117"/>
      <c r="BC16" s="261" t="s">
        <v>203</v>
      </c>
      <c r="BD16" s="262" t="s">
        <v>204</v>
      </c>
      <c r="BE16" s="71" t="s">
        <v>189</v>
      </c>
      <c r="BF16" s="233"/>
      <c r="BG16" s="234"/>
      <c r="BH16" s="235"/>
      <c r="BI16" s="234"/>
      <c r="BJ16" s="27"/>
      <c r="BK16" s="109">
        <f t="shared" si="31"/>
        <v>0</v>
      </c>
      <c r="BL16" s="110">
        <f t="shared" si="32"/>
        <v>0</v>
      </c>
      <c r="BM16" s="110">
        <f t="shared" si="33"/>
        <v>0</v>
      </c>
      <c r="BN16" s="110">
        <f t="shared" si="34"/>
        <v>0</v>
      </c>
      <c r="BO16" s="110">
        <f t="shared" si="35"/>
        <v>0</v>
      </c>
      <c r="BP16" s="110">
        <f t="shared" si="36"/>
        <v>0</v>
      </c>
      <c r="BQ16" s="110">
        <f t="shared" si="37"/>
        <v>0</v>
      </c>
      <c r="BR16" s="110">
        <f t="shared" si="38"/>
        <v>0</v>
      </c>
      <c r="BS16" s="110">
        <f t="shared" si="39"/>
        <v>0</v>
      </c>
      <c r="BT16" s="110">
        <f t="shared" si="40"/>
        <v>0</v>
      </c>
      <c r="BU16" s="110">
        <f t="shared" si="41"/>
        <v>0</v>
      </c>
      <c r="BV16" s="110">
        <f t="shared" si="42"/>
        <v>0</v>
      </c>
      <c r="BW16" s="111">
        <f t="shared" si="43"/>
        <v>1</v>
      </c>
      <c r="BX16" s="110">
        <f t="shared" si="44"/>
        <v>0</v>
      </c>
      <c r="BY16" s="110">
        <f t="shared" si="45"/>
        <v>0</v>
      </c>
      <c r="BZ16" s="110">
        <f t="shared" si="46"/>
        <v>0</v>
      </c>
      <c r="CA16" s="110">
        <f t="shared" si="47"/>
        <v>0</v>
      </c>
      <c r="CB16" s="110">
        <f t="shared" si="48"/>
        <v>0</v>
      </c>
      <c r="CC16" s="110">
        <f t="shared" si="49"/>
        <v>0</v>
      </c>
      <c r="CD16" s="110">
        <f t="shared" si="50"/>
        <v>0</v>
      </c>
      <c r="CE16" s="110">
        <f t="shared" si="51"/>
        <v>0</v>
      </c>
      <c r="CF16" s="110">
        <f t="shared" si="52"/>
        <v>0</v>
      </c>
      <c r="CG16" s="110">
        <f t="shared" si="53"/>
        <v>0</v>
      </c>
      <c r="CH16" s="110">
        <f t="shared" si="54"/>
        <v>0</v>
      </c>
      <c r="CI16" s="110">
        <f t="shared" si="55"/>
        <v>0</v>
      </c>
      <c r="CJ16" s="110">
        <f t="shared" si="56"/>
        <v>0</v>
      </c>
      <c r="CK16" s="110">
        <f t="shared" si="57"/>
        <v>0</v>
      </c>
      <c r="CL16" s="110">
        <f t="shared" si="58"/>
        <v>0</v>
      </c>
      <c r="CM16" s="110">
        <f t="shared" si="59"/>
        <v>0</v>
      </c>
      <c r="CN16" s="112">
        <f t="shared" si="60"/>
        <v>0</v>
      </c>
      <c r="CO16" s="86">
        <f t="shared" si="61"/>
        <v>0</v>
      </c>
    </row>
    <row r="17" spans="1:93" ht="19.5" customHeight="1">
      <c r="A17" s="849"/>
      <c r="B17" s="128" t="s">
        <v>190</v>
      </c>
      <c r="C17" s="88" t="s">
        <v>216</v>
      </c>
      <c r="D17" s="251"/>
      <c r="E17" s="252"/>
      <c r="F17" s="54"/>
      <c r="G17" s="253"/>
      <c r="H17" s="252"/>
      <c r="I17" s="54"/>
      <c r="J17" s="254"/>
      <c r="K17" s="53"/>
      <c r="L17" s="54"/>
      <c r="M17" s="263"/>
      <c r="N17" s="130"/>
      <c r="O17" s="54"/>
      <c r="P17" s="264"/>
      <c r="Q17" s="265"/>
      <c r="R17" s="54"/>
      <c r="S17" s="266"/>
      <c r="T17" s="153"/>
      <c r="U17" s="54"/>
      <c r="V17" s="267"/>
      <c r="W17" s="210"/>
      <c r="X17" s="256"/>
      <c r="Y17" s="129"/>
      <c r="Z17" s="56"/>
      <c r="AA17" s="54"/>
      <c r="AB17" s="267"/>
      <c r="AC17" s="241"/>
      <c r="AD17" s="267"/>
      <c r="AE17" s="257"/>
      <c r="AF17" s="56"/>
      <c r="AG17" s="54"/>
      <c r="AH17" s="267"/>
      <c r="AI17" s="243"/>
      <c r="AJ17" s="267"/>
      <c r="AK17" s="267"/>
      <c r="AL17" s="244"/>
      <c r="AM17" s="245"/>
      <c r="AN17" s="245"/>
      <c r="AO17" s="268"/>
      <c r="AP17" s="269"/>
      <c r="AQ17" s="270"/>
      <c r="AR17" s="142"/>
      <c r="AS17" s="78"/>
      <c r="AT17" s="140"/>
      <c r="AU17" s="189"/>
      <c r="AV17" s="188"/>
      <c r="AW17" s="127"/>
      <c r="AX17" s="105"/>
      <c r="AY17" s="78"/>
      <c r="AZ17" s="140"/>
      <c r="BA17" s="271"/>
      <c r="BB17" s="140"/>
      <c r="BC17" s="143"/>
      <c r="BD17" s="126"/>
      <c r="BE17" s="139"/>
      <c r="BF17" s="233"/>
      <c r="BG17" s="234"/>
      <c r="BH17" s="235"/>
      <c r="BI17" s="234"/>
      <c r="BJ17" s="27"/>
      <c r="BK17" s="109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1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2"/>
      <c r="CO17" s="86"/>
    </row>
    <row r="18" spans="1:93" ht="19.5" customHeight="1">
      <c r="A18" s="849"/>
      <c r="B18" s="87" t="s">
        <v>192</v>
      </c>
      <c r="C18" s="88" t="s">
        <v>47</v>
      </c>
      <c r="D18" s="251" t="s">
        <v>213</v>
      </c>
      <c r="E18" s="252" t="s">
        <v>214</v>
      </c>
      <c r="F18" s="54" t="s">
        <v>202</v>
      </c>
      <c r="G18" s="253" t="s">
        <v>145</v>
      </c>
      <c r="H18" s="252" t="s">
        <v>164</v>
      </c>
      <c r="I18" s="54" t="s">
        <v>116</v>
      </c>
      <c r="J18" s="254" t="s">
        <v>166</v>
      </c>
      <c r="K18" s="272" t="s">
        <v>167</v>
      </c>
      <c r="L18" s="54" t="s">
        <v>147</v>
      </c>
      <c r="M18" s="204" t="s">
        <v>205</v>
      </c>
      <c r="N18" s="273"/>
      <c r="O18" s="54" t="s">
        <v>144</v>
      </c>
      <c r="P18" s="264" t="s">
        <v>205</v>
      </c>
      <c r="Q18" s="274" t="s">
        <v>210</v>
      </c>
      <c r="R18" s="54" t="s">
        <v>152</v>
      </c>
      <c r="S18" s="58" t="s">
        <v>217</v>
      </c>
      <c r="T18" s="147" t="s">
        <v>151</v>
      </c>
      <c r="U18" s="54" t="s">
        <v>149</v>
      </c>
      <c r="V18" s="267"/>
      <c r="W18" s="210"/>
      <c r="X18" s="256"/>
      <c r="Y18" s="129" t="s">
        <v>137</v>
      </c>
      <c r="Z18" s="56" t="s">
        <v>138</v>
      </c>
      <c r="AA18" s="54" t="s">
        <v>155</v>
      </c>
      <c r="AB18" s="267"/>
      <c r="AC18" s="241"/>
      <c r="AD18" s="267"/>
      <c r="AE18" s="257" t="s">
        <v>156</v>
      </c>
      <c r="AF18" s="56" t="s">
        <v>157</v>
      </c>
      <c r="AG18" s="54" t="s">
        <v>158</v>
      </c>
      <c r="AH18" s="267"/>
      <c r="AI18" s="243"/>
      <c r="AJ18" s="267"/>
      <c r="AK18" s="267"/>
      <c r="AL18" s="244"/>
      <c r="AM18" s="245"/>
      <c r="AN18" s="246"/>
      <c r="AO18" s="247"/>
      <c r="AP18" s="248"/>
      <c r="AQ18" s="275" t="s">
        <v>186</v>
      </c>
      <c r="AR18" s="105" t="s">
        <v>170</v>
      </c>
      <c r="AS18" s="78" t="s">
        <v>171</v>
      </c>
      <c r="AT18" s="102"/>
      <c r="AU18" s="103"/>
      <c r="AV18" s="102"/>
      <c r="AW18" s="127" t="s">
        <v>193</v>
      </c>
      <c r="AX18" s="105" t="s">
        <v>194</v>
      </c>
      <c r="AY18" s="107" t="s">
        <v>21</v>
      </c>
      <c r="AZ18" s="102"/>
      <c r="BA18" s="250"/>
      <c r="BB18" s="102"/>
      <c r="BC18" s="143" t="s">
        <v>195</v>
      </c>
      <c r="BD18" s="126" t="s">
        <v>196</v>
      </c>
      <c r="BE18" s="107" t="s">
        <v>197</v>
      </c>
      <c r="BF18" s="233"/>
      <c r="BG18" s="234"/>
      <c r="BH18" s="235"/>
      <c r="BI18" s="234"/>
      <c r="BJ18" s="27"/>
      <c r="BK18" s="109">
        <f t="shared" ref="BK18:BK23" si="62">COUNTIF(D18:BC18,"BS1")</f>
        <v>0</v>
      </c>
      <c r="BL18" s="110">
        <f t="shared" ref="BL18:BL23" si="63">COUNTIF(D18:BC18,"BS2")</f>
        <v>0</v>
      </c>
      <c r="BM18" s="110">
        <f t="shared" ref="BM18:BM23" si="64">COUNTIF(D18:BC18,"BS3")</f>
        <v>0</v>
      </c>
      <c r="BN18" s="110">
        <f t="shared" ref="BN18:BN23" si="65">COUNTIF(D18:BC18,"BS4")</f>
        <v>0</v>
      </c>
      <c r="BO18" s="110">
        <f t="shared" ref="BO18:BO23" si="66">COUNTIF(D18:BC18,"BS5")</f>
        <v>0</v>
      </c>
      <c r="BP18" s="110">
        <f t="shared" ref="BP18:BP23" si="67">COUNTIF(D18:BC18,"BS6")</f>
        <v>0</v>
      </c>
      <c r="BQ18" s="110">
        <f t="shared" ref="BQ18:BQ23" si="68">COUNTIF(D18:BC18,"BT1")</f>
        <v>0</v>
      </c>
      <c r="BR18" s="110">
        <f t="shared" ref="BR18:BR23" si="69">COUNTIF(D18:BC18,"BT2")</f>
        <v>0</v>
      </c>
      <c r="BS18" s="110">
        <f t="shared" ref="BS18:BS23" si="70">COUNTIF(D18:BC18,"BT3")</f>
        <v>0</v>
      </c>
      <c r="BT18" s="110">
        <f t="shared" ref="BT18:BT23" si="71">COUNTIF(D18:BC18,"BT4")</f>
        <v>0</v>
      </c>
      <c r="BU18" s="110">
        <f t="shared" ref="BU18:BU23" si="72">COUNTIF(D18:BC18,"BT5")</f>
        <v>0</v>
      </c>
      <c r="BV18" s="110">
        <f t="shared" ref="BV18:BV23" si="73">COUNTIF(D18:BC18,"BT6")</f>
        <v>0</v>
      </c>
      <c r="BW18" s="111">
        <f t="shared" ref="BW18:BW23" si="74">COUNTIF(D18:BC18,"Sala 1 Bloco C")</f>
        <v>1</v>
      </c>
      <c r="BX18" s="110">
        <f t="shared" ref="BX18:BX23" si="75">COUNTIF(D18:BC18,"CS2")</f>
        <v>0</v>
      </c>
      <c r="BY18" s="110">
        <f t="shared" ref="BY18:BY23" si="76">COUNTIF(D18:BC18,"CS3")</f>
        <v>0</v>
      </c>
      <c r="BZ18" s="110">
        <f t="shared" ref="BZ18:BZ23" si="77">COUNTIF(D18:BC18,"CS4")</f>
        <v>0</v>
      </c>
      <c r="CA18" s="110">
        <f t="shared" ref="CA18:CA23" si="78">COUNTIF(D18:BC18,"CS5")</f>
        <v>0</v>
      </c>
      <c r="CB18" s="110">
        <f t="shared" ref="CB18:CB23" si="79">COUNTIF(D18:BC18,"CS6")</f>
        <v>0</v>
      </c>
      <c r="CC18" s="110">
        <f t="shared" ref="CC18:CC23" si="80">COUNTIF(D18:BC18,"CT1")</f>
        <v>0</v>
      </c>
      <c r="CD18" s="110">
        <f t="shared" ref="CD18:CD23" si="81">COUNTIF(D18:BC18,"CT2")</f>
        <v>0</v>
      </c>
      <c r="CE18" s="110">
        <f t="shared" ref="CE18:CE23" si="82">COUNTIF(D18:BC18,"CT3")</f>
        <v>0</v>
      </c>
      <c r="CF18" s="110">
        <f t="shared" ref="CF18:CF23" si="83">COUNTIF(D18:BC18,"CT4")</f>
        <v>0</v>
      </c>
      <c r="CG18" s="110">
        <f t="shared" ref="CG18:CG23" si="84">COUNTIF(D18:BC18,"CT5")</f>
        <v>0</v>
      </c>
      <c r="CH18" s="110">
        <f t="shared" ref="CH18:CH23" si="85">COUNTIF(D18:BC18,"CT6")</f>
        <v>0</v>
      </c>
      <c r="CI18" s="110">
        <f t="shared" ref="CI18:CI23" si="86">COUNTIF(D18:BC18,"AL1")</f>
        <v>0</v>
      </c>
      <c r="CJ18" s="110">
        <f t="shared" ref="CJ18:CJ23" si="87">COUNTIF(D18:BC18,"AL2")</f>
        <v>0</v>
      </c>
      <c r="CK18" s="110">
        <f t="shared" ref="CK18:CK23" si="88">COUNTIF(D18:BC18,"AL3")</f>
        <v>0</v>
      </c>
      <c r="CL18" s="110">
        <f t="shared" ref="CL18:CL23" si="89">COUNTIF(D18:BC18,"AL4")</f>
        <v>0</v>
      </c>
      <c r="CM18" s="110">
        <f t="shared" ref="CM18:CM23" si="90">COUNTIF(D18:BC18,"AL5")</f>
        <v>0</v>
      </c>
      <c r="CN18" s="112">
        <f t="shared" ref="CN18:CN23" si="91">COUNTIF(D18:BC18,"Quadra")</f>
        <v>0</v>
      </c>
      <c r="CO18" s="86">
        <f t="shared" ref="CO18:CO23" si="92">COUNTIF(D18:BC18,"Lab. Des")</f>
        <v>0</v>
      </c>
    </row>
    <row r="19" spans="1:93" ht="19.5" customHeight="1">
      <c r="A19" s="849"/>
      <c r="B19" s="87" t="s">
        <v>198</v>
      </c>
      <c r="C19" s="88" t="s">
        <v>48</v>
      </c>
      <c r="D19" s="249" t="s">
        <v>142</v>
      </c>
      <c r="E19" s="276" t="s">
        <v>211</v>
      </c>
      <c r="F19" s="54" t="s">
        <v>202</v>
      </c>
      <c r="G19" s="251" t="s">
        <v>213</v>
      </c>
      <c r="H19" s="276" t="s">
        <v>214</v>
      </c>
      <c r="I19" s="54" t="s">
        <v>116</v>
      </c>
      <c r="J19" s="277" t="s">
        <v>200</v>
      </c>
      <c r="K19" s="278" t="s">
        <v>201</v>
      </c>
      <c r="L19" s="54" t="s">
        <v>147</v>
      </c>
      <c r="M19" s="204" t="s">
        <v>205</v>
      </c>
      <c r="N19" s="273"/>
      <c r="O19" s="54" t="s">
        <v>144</v>
      </c>
      <c r="P19" s="264" t="s">
        <v>205</v>
      </c>
      <c r="Q19" s="274" t="s">
        <v>210</v>
      </c>
      <c r="R19" s="54" t="s">
        <v>152</v>
      </c>
      <c r="S19" s="58" t="s">
        <v>217</v>
      </c>
      <c r="T19" s="147" t="s">
        <v>151</v>
      </c>
      <c r="U19" s="54" t="s">
        <v>149</v>
      </c>
      <c r="V19" s="267"/>
      <c r="W19" s="210"/>
      <c r="X19" s="279"/>
      <c r="Y19" s="157" t="s">
        <v>199</v>
      </c>
      <c r="Z19" s="130"/>
      <c r="AA19" s="280"/>
      <c r="AB19" s="267"/>
      <c r="AC19" s="241"/>
      <c r="AD19" s="267"/>
      <c r="AE19" s="281" t="s">
        <v>176</v>
      </c>
      <c r="AF19" s="155" t="s">
        <v>177</v>
      </c>
      <c r="AG19" s="54" t="s">
        <v>158</v>
      </c>
      <c r="AH19" s="267"/>
      <c r="AI19" s="243"/>
      <c r="AJ19" s="267"/>
      <c r="AK19" s="267"/>
      <c r="AL19" s="244"/>
      <c r="AM19" s="245"/>
      <c r="AN19" s="246"/>
      <c r="AO19" s="247"/>
      <c r="AP19" s="248"/>
      <c r="AQ19" s="275" t="s">
        <v>186</v>
      </c>
      <c r="AR19" s="105" t="s">
        <v>170</v>
      </c>
      <c r="AS19" s="107" t="s">
        <v>171</v>
      </c>
      <c r="AT19" s="102"/>
      <c r="AU19" s="103"/>
      <c r="AV19" s="102"/>
      <c r="AW19" s="127" t="s">
        <v>193</v>
      </c>
      <c r="AX19" s="105" t="s">
        <v>194</v>
      </c>
      <c r="AY19" s="107" t="s">
        <v>21</v>
      </c>
      <c r="AZ19" s="102"/>
      <c r="BA19" s="250"/>
      <c r="BB19" s="102"/>
      <c r="BC19" s="143" t="s">
        <v>195</v>
      </c>
      <c r="BD19" s="126" t="s">
        <v>196</v>
      </c>
      <c r="BE19" s="107" t="s">
        <v>197</v>
      </c>
      <c r="BF19" s="233"/>
      <c r="BG19" s="234"/>
      <c r="BH19" s="235"/>
      <c r="BI19" s="234"/>
      <c r="BJ19" s="27"/>
      <c r="BK19" s="109">
        <f t="shared" si="62"/>
        <v>0</v>
      </c>
      <c r="BL19" s="110">
        <f t="shared" si="63"/>
        <v>0</v>
      </c>
      <c r="BM19" s="110">
        <f t="shared" si="64"/>
        <v>0</v>
      </c>
      <c r="BN19" s="110">
        <f t="shared" si="65"/>
        <v>0</v>
      </c>
      <c r="BO19" s="110">
        <f t="shared" si="66"/>
        <v>0</v>
      </c>
      <c r="BP19" s="110">
        <f t="shared" si="67"/>
        <v>0</v>
      </c>
      <c r="BQ19" s="110">
        <f t="shared" si="68"/>
        <v>0</v>
      </c>
      <c r="BR19" s="110">
        <f t="shared" si="69"/>
        <v>0</v>
      </c>
      <c r="BS19" s="110">
        <f t="shared" si="70"/>
        <v>0</v>
      </c>
      <c r="BT19" s="110">
        <f t="shared" si="71"/>
        <v>0</v>
      </c>
      <c r="BU19" s="110">
        <f t="shared" si="72"/>
        <v>0</v>
      </c>
      <c r="BV19" s="110">
        <f t="shared" si="73"/>
        <v>0</v>
      </c>
      <c r="BW19" s="111">
        <f t="shared" si="74"/>
        <v>1</v>
      </c>
      <c r="BX19" s="110">
        <f t="shared" si="75"/>
        <v>0</v>
      </c>
      <c r="BY19" s="110">
        <f t="shared" si="76"/>
        <v>0</v>
      </c>
      <c r="BZ19" s="110">
        <f t="shared" si="77"/>
        <v>0</v>
      </c>
      <c r="CA19" s="110">
        <f t="shared" si="78"/>
        <v>0</v>
      </c>
      <c r="CB19" s="110">
        <f t="shared" si="79"/>
        <v>0</v>
      </c>
      <c r="CC19" s="110">
        <f t="shared" si="80"/>
        <v>0</v>
      </c>
      <c r="CD19" s="110">
        <f t="shared" si="81"/>
        <v>0</v>
      </c>
      <c r="CE19" s="110">
        <f t="shared" si="82"/>
        <v>0</v>
      </c>
      <c r="CF19" s="110">
        <f t="shared" si="83"/>
        <v>0</v>
      </c>
      <c r="CG19" s="110">
        <f t="shared" si="84"/>
        <v>0</v>
      </c>
      <c r="CH19" s="110">
        <f t="shared" si="85"/>
        <v>0</v>
      </c>
      <c r="CI19" s="110">
        <f t="shared" si="86"/>
        <v>0</v>
      </c>
      <c r="CJ19" s="110">
        <f t="shared" si="87"/>
        <v>0</v>
      </c>
      <c r="CK19" s="110">
        <f t="shared" si="88"/>
        <v>0</v>
      </c>
      <c r="CL19" s="110">
        <f t="shared" si="89"/>
        <v>0</v>
      </c>
      <c r="CM19" s="110">
        <f t="shared" si="90"/>
        <v>0</v>
      </c>
      <c r="CN19" s="112">
        <f t="shared" si="91"/>
        <v>0</v>
      </c>
      <c r="CO19" s="86">
        <f t="shared" si="92"/>
        <v>0</v>
      </c>
    </row>
    <row r="20" spans="1:93" ht="19.5" customHeight="1">
      <c r="A20" s="850"/>
      <c r="B20" s="162"/>
      <c r="C20" s="163"/>
      <c r="D20" s="174"/>
      <c r="E20" s="282"/>
      <c r="F20" s="283"/>
      <c r="G20" s="283"/>
      <c r="H20" s="174"/>
      <c r="I20" s="174"/>
      <c r="J20" s="174"/>
      <c r="K20" s="284"/>
      <c r="L20" s="285"/>
      <c r="M20" s="283"/>
      <c r="N20" s="286"/>
      <c r="O20" s="174"/>
      <c r="P20" s="174"/>
      <c r="Q20" s="287"/>
      <c r="R20" s="288"/>
      <c r="S20" s="288"/>
      <c r="T20" s="289"/>
      <c r="U20" s="174"/>
      <c r="V20" s="290"/>
      <c r="W20" s="291"/>
      <c r="X20" s="292"/>
      <c r="Y20" s="176"/>
      <c r="Z20" s="178"/>
      <c r="AA20" s="173"/>
      <c r="AB20" s="290"/>
      <c r="AC20" s="293"/>
      <c r="AD20" s="290"/>
      <c r="AE20" s="164"/>
      <c r="AF20" s="173"/>
      <c r="AG20" s="173"/>
      <c r="AH20" s="290"/>
      <c r="AI20" s="294"/>
      <c r="AJ20" s="290"/>
      <c r="AK20" s="290"/>
      <c r="AL20" s="295"/>
      <c r="AM20" s="296"/>
      <c r="AN20" s="297"/>
      <c r="AO20" s="298"/>
      <c r="AP20" s="299"/>
      <c r="AQ20" s="300"/>
      <c r="AR20" s="301"/>
      <c r="AS20" s="302"/>
      <c r="AT20" s="303"/>
      <c r="AU20" s="189"/>
      <c r="AV20" s="188"/>
      <c r="AW20" s="300"/>
      <c r="AX20" s="301"/>
      <c r="AY20" s="302"/>
      <c r="AZ20" s="303"/>
      <c r="BA20" s="304"/>
      <c r="BB20" s="303"/>
      <c r="BC20" s="300"/>
      <c r="BD20" s="305"/>
      <c r="BE20" s="306"/>
      <c r="BF20" s="233"/>
      <c r="BG20" s="234"/>
      <c r="BH20" s="235"/>
      <c r="BI20" s="234"/>
      <c r="BJ20" s="27"/>
      <c r="BK20" s="198">
        <f t="shared" si="62"/>
        <v>0</v>
      </c>
      <c r="BL20" s="199">
        <f t="shared" si="63"/>
        <v>0</v>
      </c>
      <c r="BM20" s="199">
        <f t="shared" si="64"/>
        <v>0</v>
      </c>
      <c r="BN20" s="199">
        <f t="shared" si="65"/>
        <v>0</v>
      </c>
      <c r="BO20" s="199">
        <f t="shared" si="66"/>
        <v>0</v>
      </c>
      <c r="BP20" s="199">
        <f t="shared" si="67"/>
        <v>0</v>
      </c>
      <c r="BQ20" s="199">
        <f t="shared" si="68"/>
        <v>0</v>
      </c>
      <c r="BR20" s="199">
        <f t="shared" si="69"/>
        <v>0</v>
      </c>
      <c r="BS20" s="199">
        <f t="shared" si="70"/>
        <v>0</v>
      </c>
      <c r="BT20" s="199">
        <f t="shared" si="71"/>
        <v>0</v>
      </c>
      <c r="BU20" s="199">
        <f t="shared" si="72"/>
        <v>0</v>
      </c>
      <c r="BV20" s="199">
        <f t="shared" si="73"/>
        <v>0</v>
      </c>
      <c r="BW20" s="200">
        <f t="shared" si="74"/>
        <v>0</v>
      </c>
      <c r="BX20" s="199">
        <f t="shared" si="75"/>
        <v>0</v>
      </c>
      <c r="BY20" s="199">
        <f t="shared" si="76"/>
        <v>0</v>
      </c>
      <c r="BZ20" s="199">
        <f t="shared" si="77"/>
        <v>0</v>
      </c>
      <c r="CA20" s="199">
        <f t="shared" si="78"/>
        <v>0</v>
      </c>
      <c r="CB20" s="199">
        <f t="shared" si="79"/>
        <v>0</v>
      </c>
      <c r="CC20" s="199">
        <f t="shared" si="80"/>
        <v>0</v>
      </c>
      <c r="CD20" s="199">
        <f t="shared" si="81"/>
        <v>0</v>
      </c>
      <c r="CE20" s="199">
        <f t="shared" si="82"/>
        <v>0</v>
      </c>
      <c r="CF20" s="199">
        <f t="shared" si="83"/>
        <v>0</v>
      </c>
      <c r="CG20" s="199">
        <f t="shared" si="84"/>
        <v>0</v>
      </c>
      <c r="CH20" s="199">
        <f t="shared" si="85"/>
        <v>0</v>
      </c>
      <c r="CI20" s="199">
        <f t="shared" si="86"/>
        <v>0</v>
      </c>
      <c r="CJ20" s="199">
        <f t="shared" si="87"/>
        <v>0</v>
      </c>
      <c r="CK20" s="199">
        <f t="shared" si="88"/>
        <v>0</v>
      </c>
      <c r="CL20" s="199">
        <f t="shared" si="89"/>
        <v>0</v>
      </c>
      <c r="CM20" s="199">
        <f t="shared" si="90"/>
        <v>0</v>
      </c>
      <c r="CN20" s="307">
        <f t="shared" si="91"/>
        <v>0</v>
      </c>
      <c r="CO20" s="86">
        <f t="shared" si="92"/>
        <v>0</v>
      </c>
    </row>
    <row r="21" spans="1:93" ht="19.5" customHeight="1">
      <c r="A21" s="859" t="s">
        <v>218</v>
      </c>
      <c r="B21" s="44" t="s">
        <v>136</v>
      </c>
      <c r="C21" s="45" t="s">
        <v>24</v>
      </c>
      <c r="D21" s="253" t="s">
        <v>145</v>
      </c>
      <c r="E21" s="50" t="s">
        <v>164</v>
      </c>
      <c r="F21" s="54" t="s">
        <v>116</v>
      </c>
      <c r="G21" s="308" t="s">
        <v>219</v>
      </c>
      <c r="H21" s="309" t="s">
        <v>220</v>
      </c>
      <c r="I21" s="54" t="s">
        <v>202</v>
      </c>
      <c r="J21" s="310" t="s">
        <v>181</v>
      </c>
      <c r="K21" s="50" t="s">
        <v>182</v>
      </c>
      <c r="L21" s="92" t="s">
        <v>183</v>
      </c>
      <c r="M21" s="311" t="s">
        <v>142</v>
      </c>
      <c r="N21" s="56" t="s">
        <v>221</v>
      </c>
      <c r="O21" s="54" t="s">
        <v>147</v>
      </c>
      <c r="P21" s="58" t="s">
        <v>217</v>
      </c>
      <c r="Q21" s="312" t="s">
        <v>151</v>
      </c>
      <c r="R21" s="54" t="s">
        <v>149</v>
      </c>
      <c r="S21" s="313" t="s">
        <v>137</v>
      </c>
      <c r="T21" s="56" t="s">
        <v>222</v>
      </c>
      <c r="U21" s="54" t="s">
        <v>223</v>
      </c>
      <c r="V21" s="277" t="s">
        <v>200</v>
      </c>
      <c r="W21" s="153" t="s">
        <v>201</v>
      </c>
      <c r="X21" s="54" t="s">
        <v>155</v>
      </c>
      <c r="Y21" s="314" t="s">
        <v>166</v>
      </c>
      <c r="Z21" s="56" t="s">
        <v>180</v>
      </c>
      <c r="AA21" s="54" t="s">
        <v>224</v>
      </c>
      <c r="AB21" s="315" t="s">
        <v>142</v>
      </c>
      <c r="AC21" s="316" t="s">
        <v>225</v>
      </c>
      <c r="AD21" s="54" t="s">
        <v>158</v>
      </c>
      <c r="AE21" s="317" t="s">
        <v>226</v>
      </c>
      <c r="AF21" s="318" t="s">
        <v>227</v>
      </c>
      <c r="AG21" s="54" t="s">
        <v>152</v>
      </c>
      <c r="AH21" s="146" t="s">
        <v>145</v>
      </c>
      <c r="AI21" s="56" t="s">
        <v>148</v>
      </c>
      <c r="AJ21" s="54" t="s">
        <v>161</v>
      </c>
      <c r="AK21" s="311" t="s">
        <v>174</v>
      </c>
      <c r="AL21" s="68" t="s">
        <v>228</v>
      </c>
      <c r="AM21" s="54" t="s">
        <v>163</v>
      </c>
      <c r="AN21" s="319" t="s">
        <v>229</v>
      </c>
      <c r="AO21" s="70" t="s">
        <v>230</v>
      </c>
      <c r="AP21" s="320" t="s">
        <v>21</v>
      </c>
      <c r="AQ21" s="321"/>
      <c r="AR21" s="322"/>
      <c r="AS21" s="321"/>
      <c r="AT21" s="323" t="s">
        <v>231</v>
      </c>
      <c r="AU21" s="324" t="s">
        <v>232</v>
      </c>
      <c r="AV21" s="325" t="s">
        <v>168</v>
      </c>
      <c r="AW21" s="321"/>
      <c r="AX21" s="322"/>
      <c r="AY21" s="321"/>
      <c r="AZ21" s="76" t="s">
        <v>169</v>
      </c>
      <c r="BA21" s="77" t="s">
        <v>170</v>
      </c>
      <c r="BB21" s="78" t="s">
        <v>171</v>
      </c>
      <c r="BC21" s="321"/>
      <c r="BD21" s="72"/>
      <c r="BE21" s="72"/>
      <c r="BF21" s="233"/>
      <c r="BG21" s="234" t="s">
        <v>106</v>
      </c>
      <c r="BH21" s="235"/>
      <c r="BI21" s="234" t="s">
        <v>233</v>
      </c>
      <c r="BJ21" s="27"/>
      <c r="BK21" s="82">
        <f t="shared" si="62"/>
        <v>0</v>
      </c>
      <c r="BL21" s="83">
        <f t="shared" si="63"/>
        <v>0</v>
      </c>
      <c r="BM21" s="83">
        <f t="shared" si="64"/>
        <v>0</v>
      </c>
      <c r="BN21" s="83">
        <f t="shared" si="65"/>
        <v>0</v>
      </c>
      <c r="BO21" s="83">
        <f t="shared" si="66"/>
        <v>0</v>
      </c>
      <c r="BP21" s="83">
        <f t="shared" si="67"/>
        <v>0</v>
      </c>
      <c r="BQ21" s="83">
        <f t="shared" si="68"/>
        <v>0</v>
      </c>
      <c r="BR21" s="83">
        <f t="shared" si="69"/>
        <v>0</v>
      </c>
      <c r="BS21" s="83">
        <f t="shared" si="70"/>
        <v>0</v>
      </c>
      <c r="BT21" s="83">
        <f t="shared" si="71"/>
        <v>0</v>
      </c>
      <c r="BU21" s="83">
        <f t="shared" si="72"/>
        <v>0</v>
      </c>
      <c r="BV21" s="83">
        <f t="shared" si="73"/>
        <v>0</v>
      </c>
      <c r="BW21" s="84">
        <f t="shared" si="74"/>
        <v>1</v>
      </c>
      <c r="BX21" s="83">
        <f t="shared" si="75"/>
        <v>0</v>
      </c>
      <c r="BY21" s="83">
        <f t="shared" si="76"/>
        <v>0</v>
      </c>
      <c r="BZ21" s="83">
        <f t="shared" si="77"/>
        <v>0</v>
      </c>
      <c r="CA21" s="83">
        <f t="shared" si="78"/>
        <v>0</v>
      </c>
      <c r="CB21" s="83">
        <f t="shared" si="79"/>
        <v>0</v>
      </c>
      <c r="CC21" s="83">
        <f t="shared" si="80"/>
        <v>0</v>
      </c>
      <c r="CD21" s="83">
        <f t="shared" si="81"/>
        <v>0</v>
      </c>
      <c r="CE21" s="83">
        <f t="shared" si="82"/>
        <v>0</v>
      </c>
      <c r="CF21" s="83">
        <f t="shared" si="83"/>
        <v>0</v>
      </c>
      <c r="CG21" s="83">
        <f t="shared" si="84"/>
        <v>0</v>
      </c>
      <c r="CH21" s="83">
        <f t="shared" si="85"/>
        <v>0</v>
      </c>
      <c r="CI21" s="83">
        <f t="shared" si="86"/>
        <v>0</v>
      </c>
      <c r="CJ21" s="83">
        <f t="shared" si="87"/>
        <v>0</v>
      </c>
      <c r="CK21" s="83">
        <f t="shared" si="88"/>
        <v>0</v>
      </c>
      <c r="CL21" s="83">
        <f t="shared" si="89"/>
        <v>0</v>
      </c>
      <c r="CM21" s="83">
        <f t="shared" si="90"/>
        <v>0</v>
      </c>
      <c r="CN21" s="236">
        <f t="shared" si="91"/>
        <v>0</v>
      </c>
      <c r="CO21" s="86">
        <f t="shared" si="92"/>
        <v>0</v>
      </c>
    </row>
    <row r="22" spans="1:93" ht="19.5" customHeight="1">
      <c r="A22" s="849"/>
      <c r="B22" s="87" t="s">
        <v>172</v>
      </c>
      <c r="C22" s="88" t="s">
        <v>25</v>
      </c>
      <c r="D22" s="326" t="s">
        <v>234</v>
      </c>
      <c r="E22" s="50" t="s">
        <v>235</v>
      </c>
      <c r="F22" s="54" t="s">
        <v>116</v>
      </c>
      <c r="G22" s="253" t="s">
        <v>145</v>
      </c>
      <c r="H22" s="252" t="s">
        <v>164</v>
      </c>
      <c r="I22" s="54" t="s">
        <v>202</v>
      </c>
      <c r="J22" s="310" t="s">
        <v>181</v>
      </c>
      <c r="K22" s="50" t="s">
        <v>182</v>
      </c>
      <c r="L22" s="54" t="s">
        <v>183</v>
      </c>
      <c r="M22" s="323" t="s">
        <v>231</v>
      </c>
      <c r="N22" s="56" t="s">
        <v>232</v>
      </c>
      <c r="O22" s="54" t="s">
        <v>147</v>
      </c>
      <c r="P22" s="58" t="s">
        <v>217</v>
      </c>
      <c r="Q22" s="312" t="s">
        <v>151</v>
      </c>
      <c r="R22" s="54" t="s">
        <v>149</v>
      </c>
      <c r="S22" s="313" t="s">
        <v>137</v>
      </c>
      <c r="T22" s="56" t="s">
        <v>222</v>
      </c>
      <c r="U22" s="48" t="s">
        <v>223</v>
      </c>
      <c r="V22" s="277" t="s">
        <v>200</v>
      </c>
      <c r="W22" s="153" t="s">
        <v>201</v>
      </c>
      <c r="X22" s="54" t="s">
        <v>155</v>
      </c>
      <c r="Y22" s="113" t="s">
        <v>166</v>
      </c>
      <c r="Z22" s="56" t="s">
        <v>180</v>
      </c>
      <c r="AA22" s="54" t="s">
        <v>236</v>
      </c>
      <c r="AB22" s="327" t="s">
        <v>142</v>
      </c>
      <c r="AC22" s="318" t="s">
        <v>225</v>
      </c>
      <c r="AD22" s="54" t="s">
        <v>158</v>
      </c>
      <c r="AE22" s="328" t="s">
        <v>237</v>
      </c>
      <c r="AF22" s="126" t="s">
        <v>238</v>
      </c>
      <c r="AG22" s="54" t="s">
        <v>152</v>
      </c>
      <c r="AH22" s="146" t="s">
        <v>145</v>
      </c>
      <c r="AI22" s="56" t="s">
        <v>148</v>
      </c>
      <c r="AJ22" s="54" t="s">
        <v>161</v>
      </c>
      <c r="AK22" s="329" t="s">
        <v>239</v>
      </c>
      <c r="AL22" s="68" t="s">
        <v>240</v>
      </c>
      <c r="AM22" s="54" t="s">
        <v>163</v>
      </c>
      <c r="AN22" s="319" t="s">
        <v>229</v>
      </c>
      <c r="AO22" s="101" t="s">
        <v>230</v>
      </c>
      <c r="AP22" s="107" t="s">
        <v>21</v>
      </c>
      <c r="AQ22" s="102"/>
      <c r="AR22" s="103"/>
      <c r="AS22" s="102"/>
      <c r="AT22" s="260" t="s">
        <v>176</v>
      </c>
      <c r="AU22" s="105" t="s">
        <v>177</v>
      </c>
      <c r="AV22" s="71" t="s">
        <v>168</v>
      </c>
      <c r="AW22" s="102"/>
      <c r="AX22" s="103"/>
      <c r="AY22" s="102"/>
      <c r="AZ22" s="76" t="s">
        <v>169</v>
      </c>
      <c r="BA22" s="106" t="s">
        <v>170</v>
      </c>
      <c r="BB22" s="107" t="s">
        <v>171</v>
      </c>
      <c r="BC22" s="102"/>
      <c r="BD22" s="102"/>
      <c r="BE22" s="102"/>
      <c r="BF22" s="233"/>
      <c r="BG22" s="234" t="s">
        <v>106</v>
      </c>
      <c r="BH22" s="235"/>
      <c r="BI22" s="234" t="s">
        <v>233</v>
      </c>
      <c r="BJ22" s="27"/>
      <c r="BK22" s="109">
        <f t="shared" si="62"/>
        <v>0</v>
      </c>
      <c r="BL22" s="110">
        <f t="shared" si="63"/>
        <v>0</v>
      </c>
      <c r="BM22" s="110">
        <f t="shared" si="64"/>
        <v>0</v>
      </c>
      <c r="BN22" s="110">
        <f t="shared" si="65"/>
        <v>0</v>
      </c>
      <c r="BO22" s="110">
        <f t="shared" si="66"/>
        <v>0</v>
      </c>
      <c r="BP22" s="110">
        <f t="shared" si="67"/>
        <v>0</v>
      </c>
      <c r="BQ22" s="110">
        <f t="shared" si="68"/>
        <v>0</v>
      </c>
      <c r="BR22" s="110">
        <f t="shared" si="69"/>
        <v>0</v>
      </c>
      <c r="BS22" s="110">
        <f t="shared" si="70"/>
        <v>0</v>
      </c>
      <c r="BT22" s="110">
        <f t="shared" si="71"/>
        <v>0</v>
      </c>
      <c r="BU22" s="110">
        <f t="shared" si="72"/>
        <v>0</v>
      </c>
      <c r="BV22" s="110">
        <f t="shared" si="73"/>
        <v>0</v>
      </c>
      <c r="BW22" s="111">
        <f t="shared" si="74"/>
        <v>1</v>
      </c>
      <c r="BX22" s="110">
        <f t="shared" si="75"/>
        <v>0</v>
      </c>
      <c r="BY22" s="110">
        <f t="shared" si="76"/>
        <v>0</v>
      </c>
      <c r="BZ22" s="110">
        <f t="shared" si="77"/>
        <v>0</v>
      </c>
      <c r="CA22" s="110">
        <f t="shared" si="78"/>
        <v>0</v>
      </c>
      <c r="CB22" s="110">
        <f t="shared" si="79"/>
        <v>0</v>
      </c>
      <c r="CC22" s="110">
        <f t="shared" si="80"/>
        <v>0</v>
      </c>
      <c r="CD22" s="110">
        <f t="shared" si="81"/>
        <v>0</v>
      </c>
      <c r="CE22" s="110">
        <f t="shared" si="82"/>
        <v>0</v>
      </c>
      <c r="CF22" s="110">
        <f t="shared" si="83"/>
        <v>0</v>
      </c>
      <c r="CG22" s="110">
        <f t="shared" si="84"/>
        <v>0</v>
      </c>
      <c r="CH22" s="110">
        <f t="shared" si="85"/>
        <v>0</v>
      </c>
      <c r="CI22" s="110">
        <f t="shared" si="86"/>
        <v>0</v>
      </c>
      <c r="CJ22" s="110">
        <f t="shared" si="87"/>
        <v>0</v>
      </c>
      <c r="CK22" s="110">
        <f t="shared" si="88"/>
        <v>0</v>
      </c>
      <c r="CL22" s="110">
        <f t="shared" si="89"/>
        <v>0</v>
      </c>
      <c r="CM22" s="110">
        <f t="shared" si="90"/>
        <v>0</v>
      </c>
      <c r="CN22" s="112">
        <f t="shared" si="91"/>
        <v>0</v>
      </c>
      <c r="CO22" s="86">
        <f t="shared" si="92"/>
        <v>0</v>
      </c>
    </row>
    <row r="23" spans="1:93" ht="19.5" customHeight="1">
      <c r="A23" s="849"/>
      <c r="B23" s="87" t="s">
        <v>178</v>
      </c>
      <c r="C23" s="88" t="s">
        <v>179</v>
      </c>
      <c r="D23" s="326" t="s">
        <v>234</v>
      </c>
      <c r="E23" s="50" t="s">
        <v>235</v>
      </c>
      <c r="F23" s="54" t="s">
        <v>116</v>
      </c>
      <c r="G23" s="330" t="s">
        <v>176</v>
      </c>
      <c r="H23" s="331" t="s">
        <v>232</v>
      </c>
      <c r="I23" s="54" t="s">
        <v>202</v>
      </c>
      <c r="J23" s="310" t="s">
        <v>181</v>
      </c>
      <c r="K23" s="50" t="s">
        <v>182</v>
      </c>
      <c r="L23" s="54" t="s">
        <v>183</v>
      </c>
      <c r="M23" s="254" t="s">
        <v>166</v>
      </c>
      <c r="N23" s="56" t="s">
        <v>167</v>
      </c>
      <c r="O23" s="54" t="s">
        <v>147</v>
      </c>
      <c r="P23" s="311" t="s">
        <v>174</v>
      </c>
      <c r="Q23" s="312" t="s">
        <v>241</v>
      </c>
      <c r="R23" s="54" t="s">
        <v>149</v>
      </c>
      <c r="S23" s="332" t="s">
        <v>226</v>
      </c>
      <c r="T23" s="56" t="s">
        <v>242</v>
      </c>
      <c r="U23" s="54" t="s">
        <v>223</v>
      </c>
      <c r="V23" s="333" t="s">
        <v>142</v>
      </c>
      <c r="W23" s="56" t="s">
        <v>221</v>
      </c>
      <c r="X23" s="54" t="s">
        <v>155</v>
      </c>
      <c r="Y23" s="116" t="s">
        <v>184</v>
      </c>
      <c r="Z23" s="56" t="s">
        <v>243</v>
      </c>
      <c r="AA23" s="54" t="s">
        <v>236</v>
      </c>
      <c r="AB23" s="334" t="s">
        <v>226</v>
      </c>
      <c r="AC23" s="318" t="s">
        <v>227</v>
      </c>
      <c r="AD23" s="54" t="s">
        <v>158</v>
      </c>
      <c r="AE23" s="328" t="s">
        <v>237</v>
      </c>
      <c r="AF23" s="126" t="s">
        <v>238</v>
      </c>
      <c r="AG23" s="54" t="s">
        <v>152</v>
      </c>
      <c r="AH23" s="260" t="s">
        <v>176</v>
      </c>
      <c r="AI23" s="56" t="s">
        <v>177</v>
      </c>
      <c r="AJ23" s="54" t="s">
        <v>161</v>
      </c>
      <c r="AK23" s="329" t="s">
        <v>239</v>
      </c>
      <c r="AL23" s="335" t="s">
        <v>240</v>
      </c>
      <c r="AM23" s="54" t="s">
        <v>163</v>
      </c>
      <c r="AN23" s="336" t="s">
        <v>174</v>
      </c>
      <c r="AO23" s="101" t="s">
        <v>187</v>
      </c>
      <c r="AP23" s="71" t="s">
        <v>165</v>
      </c>
      <c r="AQ23" s="102"/>
      <c r="AR23" s="103"/>
      <c r="AS23" s="102"/>
      <c r="AT23" s="277" t="s">
        <v>200</v>
      </c>
      <c r="AU23" s="337" t="s">
        <v>201</v>
      </c>
      <c r="AV23" s="71" t="s">
        <v>168</v>
      </c>
      <c r="AW23" s="102"/>
      <c r="AX23" s="103"/>
      <c r="AY23" s="102"/>
      <c r="AZ23" s="146" t="s">
        <v>145</v>
      </c>
      <c r="BA23" s="144" t="s">
        <v>148</v>
      </c>
      <c r="BB23" s="71" t="s">
        <v>189</v>
      </c>
      <c r="BC23" s="102"/>
      <c r="BD23" s="117"/>
      <c r="BE23" s="117"/>
      <c r="BF23" s="338"/>
      <c r="BG23" s="234" t="s">
        <v>119</v>
      </c>
      <c r="BH23" s="339"/>
      <c r="BI23" s="234" t="s">
        <v>104</v>
      </c>
      <c r="BJ23" s="27"/>
      <c r="BK23" s="109">
        <f t="shared" si="62"/>
        <v>0</v>
      </c>
      <c r="BL23" s="110">
        <f t="shared" si="63"/>
        <v>0</v>
      </c>
      <c r="BM23" s="110">
        <f t="shared" si="64"/>
        <v>0</v>
      </c>
      <c r="BN23" s="110">
        <f t="shared" si="65"/>
        <v>0</v>
      </c>
      <c r="BO23" s="110">
        <f t="shared" si="66"/>
        <v>0</v>
      </c>
      <c r="BP23" s="110">
        <f t="shared" si="67"/>
        <v>0</v>
      </c>
      <c r="BQ23" s="110">
        <f t="shared" si="68"/>
        <v>0</v>
      </c>
      <c r="BR23" s="110">
        <f t="shared" si="69"/>
        <v>0</v>
      </c>
      <c r="BS23" s="110">
        <f t="shared" si="70"/>
        <v>0</v>
      </c>
      <c r="BT23" s="110">
        <f t="shared" si="71"/>
        <v>0</v>
      </c>
      <c r="BU23" s="110">
        <f t="shared" si="72"/>
        <v>0</v>
      </c>
      <c r="BV23" s="110">
        <f t="shared" si="73"/>
        <v>0</v>
      </c>
      <c r="BW23" s="111">
        <f t="shared" si="74"/>
        <v>1</v>
      </c>
      <c r="BX23" s="110">
        <f t="shared" si="75"/>
        <v>0</v>
      </c>
      <c r="BY23" s="110">
        <f t="shared" si="76"/>
        <v>0</v>
      </c>
      <c r="BZ23" s="110">
        <f t="shared" si="77"/>
        <v>0</v>
      </c>
      <c r="CA23" s="110">
        <f t="shared" si="78"/>
        <v>0</v>
      </c>
      <c r="CB23" s="110">
        <f t="shared" si="79"/>
        <v>0</v>
      </c>
      <c r="CC23" s="110">
        <f t="shared" si="80"/>
        <v>0</v>
      </c>
      <c r="CD23" s="110">
        <f t="shared" si="81"/>
        <v>0</v>
      </c>
      <c r="CE23" s="110">
        <f t="shared" si="82"/>
        <v>0</v>
      </c>
      <c r="CF23" s="110">
        <f t="shared" si="83"/>
        <v>0</v>
      </c>
      <c r="CG23" s="110">
        <f t="shared" si="84"/>
        <v>0</v>
      </c>
      <c r="CH23" s="110">
        <f t="shared" si="85"/>
        <v>0</v>
      </c>
      <c r="CI23" s="110">
        <f t="shared" si="86"/>
        <v>0</v>
      </c>
      <c r="CJ23" s="110">
        <f t="shared" si="87"/>
        <v>0</v>
      </c>
      <c r="CK23" s="110">
        <f t="shared" si="88"/>
        <v>0</v>
      </c>
      <c r="CL23" s="110">
        <f t="shared" si="89"/>
        <v>0</v>
      </c>
      <c r="CM23" s="110">
        <f t="shared" si="90"/>
        <v>0</v>
      </c>
      <c r="CN23" s="112">
        <f t="shared" si="91"/>
        <v>0</v>
      </c>
      <c r="CO23" s="86">
        <f t="shared" si="92"/>
        <v>0</v>
      </c>
    </row>
    <row r="24" spans="1:93" ht="19.5" customHeight="1">
      <c r="A24" s="849"/>
      <c r="B24" s="128" t="s">
        <v>190</v>
      </c>
      <c r="C24" s="88" t="s">
        <v>191</v>
      </c>
      <c r="D24" s="340"/>
      <c r="E24" s="331"/>
      <c r="F24" s="54"/>
      <c r="G24" s="341"/>
      <c r="H24" s="50"/>
      <c r="I24" s="54"/>
      <c r="J24" s="208"/>
      <c r="K24" s="50"/>
      <c r="L24" s="54"/>
      <c r="M24" s="254"/>
      <c r="N24" s="56"/>
      <c r="O24" s="54"/>
      <c r="P24" s="342"/>
      <c r="Q24" s="312"/>
      <c r="R24" s="54"/>
      <c r="S24" s="332"/>
      <c r="T24" s="56"/>
      <c r="U24" s="54"/>
      <c r="V24" s="311"/>
      <c r="W24" s="56"/>
      <c r="X24" s="54"/>
      <c r="Y24" s="116"/>
      <c r="Z24" s="56"/>
      <c r="AA24" s="343"/>
      <c r="AB24" s="343"/>
      <c r="AC24" s="126"/>
      <c r="AD24" s="54"/>
      <c r="AE24" s="280"/>
      <c r="AF24" s="318"/>
      <c r="AG24" s="54"/>
      <c r="AH24" s="344"/>
      <c r="AI24" s="95"/>
      <c r="AJ24" s="54"/>
      <c r="AK24" s="133"/>
      <c r="AL24" s="123"/>
      <c r="AM24" s="54"/>
      <c r="AN24" s="345"/>
      <c r="AO24" s="346"/>
      <c r="AP24" s="71"/>
      <c r="AQ24" s="102"/>
      <c r="AR24" s="103"/>
      <c r="AS24" s="102"/>
      <c r="AT24" s="347"/>
      <c r="AU24" s="337"/>
      <c r="AV24" s="71"/>
      <c r="AW24" s="102"/>
      <c r="AX24" s="103"/>
      <c r="AY24" s="102"/>
      <c r="AZ24" s="348"/>
      <c r="BA24" s="144"/>
      <c r="BB24" s="71"/>
      <c r="BC24" s="102"/>
      <c r="BD24" s="140"/>
      <c r="BE24" s="140"/>
      <c r="BF24" s="338"/>
      <c r="BG24" s="234"/>
      <c r="BH24" s="233"/>
      <c r="BI24" s="234"/>
      <c r="BJ24" s="27"/>
      <c r="BK24" s="109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1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2"/>
      <c r="CO24" s="86"/>
    </row>
    <row r="25" spans="1:93" ht="19.5" customHeight="1">
      <c r="A25" s="849"/>
      <c r="B25" s="87" t="s">
        <v>192</v>
      </c>
      <c r="C25" s="88" t="s">
        <v>27</v>
      </c>
      <c r="D25" s="330" t="s">
        <v>176</v>
      </c>
      <c r="E25" s="331" t="s">
        <v>232</v>
      </c>
      <c r="F25" s="54" t="s">
        <v>116</v>
      </c>
      <c r="G25" s="349" t="s">
        <v>234</v>
      </c>
      <c r="H25" s="50" t="s">
        <v>235</v>
      </c>
      <c r="I25" s="54" t="s">
        <v>202</v>
      </c>
      <c r="J25" s="208" t="s">
        <v>176</v>
      </c>
      <c r="K25" s="50" t="s">
        <v>177</v>
      </c>
      <c r="L25" s="54" t="s">
        <v>144</v>
      </c>
      <c r="M25" s="254" t="s">
        <v>166</v>
      </c>
      <c r="N25" s="350" t="s">
        <v>167</v>
      </c>
      <c r="O25" s="54" t="s">
        <v>147</v>
      </c>
      <c r="P25" s="251" t="s">
        <v>244</v>
      </c>
      <c r="Q25" s="312" t="s">
        <v>214</v>
      </c>
      <c r="R25" s="54" t="s">
        <v>149</v>
      </c>
      <c r="S25" s="332" t="s">
        <v>226</v>
      </c>
      <c r="T25" s="56" t="s">
        <v>242</v>
      </c>
      <c r="U25" s="54" t="s">
        <v>223</v>
      </c>
      <c r="V25" s="351" t="s">
        <v>142</v>
      </c>
      <c r="W25" s="56" t="s">
        <v>221</v>
      </c>
      <c r="X25" s="54" t="s">
        <v>155</v>
      </c>
      <c r="Y25" s="116" t="s">
        <v>184</v>
      </c>
      <c r="Z25" s="352" t="s">
        <v>243</v>
      </c>
      <c r="AA25" s="54" t="s">
        <v>236</v>
      </c>
      <c r="AB25" s="328" t="s">
        <v>237</v>
      </c>
      <c r="AC25" s="126" t="s">
        <v>238</v>
      </c>
      <c r="AD25" s="54" t="s">
        <v>158</v>
      </c>
      <c r="AE25" s="327" t="s">
        <v>142</v>
      </c>
      <c r="AF25" s="318" t="s">
        <v>225</v>
      </c>
      <c r="AG25" s="54" t="s">
        <v>152</v>
      </c>
      <c r="AH25" s="329" t="s">
        <v>239</v>
      </c>
      <c r="AI25" s="95" t="s">
        <v>240</v>
      </c>
      <c r="AJ25" s="54" t="s">
        <v>161</v>
      </c>
      <c r="AK25" s="146" t="s">
        <v>145</v>
      </c>
      <c r="AL25" s="126" t="s">
        <v>148</v>
      </c>
      <c r="AM25" s="54" t="s">
        <v>163</v>
      </c>
      <c r="AN25" s="277" t="s">
        <v>200</v>
      </c>
      <c r="AO25" s="337" t="s">
        <v>201</v>
      </c>
      <c r="AP25" s="71" t="s">
        <v>165</v>
      </c>
      <c r="AQ25" s="102"/>
      <c r="AR25" s="103"/>
      <c r="AS25" s="102"/>
      <c r="AT25" s="353" t="s">
        <v>226</v>
      </c>
      <c r="AU25" s="105" t="s">
        <v>227</v>
      </c>
      <c r="AV25" s="71" t="s">
        <v>168</v>
      </c>
      <c r="AW25" s="102"/>
      <c r="AX25" s="103"/>
      <c r="AY25" s="102"/>
      <c r="AZ25" s="882" t="s">
        <v>174</v>
      </c>
      <c r="BA25" s="883" t="s">
        <v>187</v>
      </c>
      <c r="BB25" s="71" t="s">
        <v>189</v>
      </c>
      <c r="BC25" s="102"/>
      <c r="BD25" s="102"/>
      <c r="BE25" s="102"/>
      <c r="BF25" s="338"/>
      <c r="BG25" s="234" t="s">
        <v>119</v>
      </c>
      <c r="BH25" s="233"/>
      <c r="BI25" s="234" t="s">
        <v>106</v>
      </c>
      <c r="BJ25" s="27"/>
      <c r="BK25" s="109">
        <f t="shared" ref="BK25:BK30" si="93">COUNTIF(D25:BC25,"BS1")</f>
        <v>0</v>
      </c>
      <c r="BL25" s="110">
        <f t="shared" ref="BL25:BL30" si="94">COUNTIF(D25:BC25,"BS2")</f>
        <v>0</v>
      </c>
      <c r="BM25" s="110">
        <f t="shared" ref="BM25:BM30" si="95">COUNTIF(D25:BC25,"BS3")</f>
        <v>0</v>
      </c>
      <c r="BN25" s="110">
        <f t="shared" ref="BN25:BN30" si="96">COUNTIF(D25:BC25,"BS4")</f>
        <v>0</v>
      </c>
      <c r="BO25" s="110">
        <f t="shared" ref="BO25:BO30" si="97">COUNTIF(D25:BC25,"BS5")</f>
        <v>0</v>
      </c>
      <c r="BP25" s="110">
        <f t="shared" ref="BP25:BP30" si="98">COUNTIF(D25:BC25,"BS6")</f>
        <v>0</v>
      </c>
      <c r="BQ25" s="110">
        <f t="shared" ref="BQ25:BQ30" si="99">COUNTIF(D25:BC25,"BT1")</f>
        <v>0</v>
      </c>
      <c r="BR25" s="110">
        <f t="shared" ref="BR25:BR30" si="100">COUNTIF(D25:BC25,"BT2")</f>
        <v>0</v>
      </c>
      <c r="BS25" s="110">
        <f t="shared" ref="BS25:BS30" si="101">COUNTIF(D25:BC25,"BT3")</f>
        <v>0</v>
      </c>
      <c r="BT25" s="110">
        <f t="shared" ref="BT25:BT30" si="102">COUNTIF(D25:BC25,"BT4")</f>
        <v>0</v>
      </c>
      <c r="BU25" s="110">
        <f t="shared" ref="BU25:BU30" si="103">COUNTIF(D25:BC25,"BT5")</f>
        <v>0</v>
      </c>
      <c r="BV25" s="110">
        <f t="shared" ref="BV25:BV30" si="104">COUNTIF(D25:BC25,"BT6")</f>
        <v>0</v>
      </c>
      <c r="BW25" s="111">
        <f t="shared" ref="BW25:BW30" si="105">COUNTIF(D25:BC25,"Sala 1 Bloco C")</f>
        <v>1</v>
      </c>
      <c r="BX25" s="110">
        <f t="shared" ref="BX25:BX30" si="106">COUNTIF(D25:BC25,"CS2")</f>
        <v>0</v>
      </c>
      <c r="BY25" s="110">
        <f t="shared" ref="BY25:BY30" si="107">COUNTIF(D25:BC25,"CS3")</f>
        <v>0</v>
      </c>
      <c r="BZ25" s="110">
        <f t="shared" ref="BZ25:BZ30" si="108">COUNTIF(D25:BC25,"CS4")</f>
        <v>0</v>
      </c>
      <c r="CA25" s="110">
        <f t="shared" ref="CA25:CA30" si="109">COUNTIF(D25:BC25,"CS5")</f>
        <v>0</v>
      </c>
      <c r="CB25" s="110">
        <f t="shared" ref="CB25:CB30" si="110">COUNTIF(D25:BC25,"CS6")</f>
        <v>0</v>
      </c>
      <c r="CC25" s="110">
        <f t="shared" ref="CC25:CC30" si="111">COUNTIF(D25:BC25,"CT1")</f>
        <v>0</v>
      </c>
      <c r="CD25" s="110">
        <f t="shared" ref="CD25:CD30" si="112">COUNTIF(D25:BC25,"CT2")</f>
        <v>0</v>
      </c>
      <c r="CE25" s="110">
        <f t="shared" ref="CE25:CE30" si="113">COUNTIF(D25:BC25,"CT3")</f>
        <v>0</v>
      </c>
      <c r="CF25" s="110">
        <f t="shared" ref="CF25:CF30" si="114">COUNTIF(D25:BC25,"CT4")</f>
        <v>0</v>
      </c>
      <c r="CG25" s="110">
        <f t="shared" ref="CG25:CG30" si="115">COUNTIF(D25:BC25,"CT5")</f>
        <v>0</v>
      </c>
      <c r="CH25" s="110">
        <f t="shared" ref="CH25:CH30" si="116">COUNTIF(D25:BC25,"CT6")</f>
        <v>0</v>
      </c>
      <c r="CI25" s="110">
        <f t="shared" ref="CI25:CI30" si="117">COUNTIF(D25:BC25,"AL1")</f>
        <v>0</v>
      </c>
      <c r="CJ25" s="110">
        <f t="shared" ref="CJ25:CJ30" si="118">COUNTIF(D25:BC25,"AL2")</f>
        <v>0</v>
      </c>
      <c r="CK25" s="110">
        <f t="shared" ref="CK25:CK30" si="119">COUNTIF(D25:BC25,"AL3")</f>
        <v>0</v>
      </c>
      <c r="CL25" s="110">
        <f t="shared" ref="CL25:CL30" si="120">COUNTIF(D25:BC25,"AL4")</f>
        <v>0</v>
      </c>
      <c r="CM25" s="110">
        <f t="shared" ref="CM25:CM30" si="121">COUNTIF(D25:BC25,"AL5")</f>
        <v>0</v>
      </c>
      <c r="CN25" s="112">
        <f t="shared" ref="CN25:CN30" si="122">COUNTIF(D25:BC25,"Quadra")</f>
        <v>0</v>
      </c>
      <c r="CO25" s="86">
        <f t="shared" ref="CO25:CO30" si="123">COUNTIF(D25:BC25,"Lab. Des")</f>
        <v>0</v>
      </c>
    </row>
    <row r="26" spans="1:93" ht="19.5" customHeight="1">
      <c r="A26" s="849"/>
      <c r="B26" s="87" t="s">
        <v>198</v>
      </c>
      <c r="C26" s="88" t="s">
        <v>28</v>
      </c>
      <c r="D26" s="149" t="s">
        <v>199</v>
      </c>
      <c r="E26" s="354"/>
      <c r="F26" s="349"/>
      <c r="G26" s="349" t="s">
        <v>234</v>
      </c>
      <c r="H26" s="50" t="s">
        <v>235</v>
      </c>
      <c r="I26" s="54" t="s">
        <v>202</v>
      </c>
      <c r="J26" s="149" t="s">
        <v>199</v>
      </c>
      <c r="K26" s="355"/>
      <c r="L26" s="356"/>
      <c r="M26" s="149" t="s">
        <v>199</v>
      </c>
      <c r="N26" s="130"/>
      <c r="O26" s="342"/>
      <c r="P26" s="251" t="s">
        <v>244</v>
      </c>
      <c r="Q26" s="56" t="s">
        <v>214</v>
      </c>
      <c r="R26" s="54" t="s">
        <v>149</v>
      </c>
      <c r="S26" s="149" t="s">
        <v>199</v>
      </c>
      <c r="T26" s="357"/>
      <c r="U26" s="149"/>
      <c r="V26" s="149" t="s">
        <v>199</v>
      </c>
      <c r="W26" s="130"/>
      <c r="X26" s="358"/>
      <c r="Y26" s="359" t="s">
        <v>142</v>
      </c>
      <c r="Z26" s="56" t="s">
        <v>221</v>
      </c>
      <c r="AA26" s="54" t="s">
        <v>236</v>
      </c>
      <c r="AB26" s="328" t="s">
        <v>237</v>
      </c>
      <c r="AC26" s="126" t="s">
        <v>238</v>
      </c>
      <c r="AD26" s="54" t="s">
        <v>158</v>
      </c>
      <c r="AE26" s="327" t="s">
        <v>142</v>
      </c>
      <c r="AF26" s="318" t="s">
        <v>225</v>
      </c>
      <c r="AG26" s="54" t="s">
        <v>152</v>
      </c>
      <c r="AH26" s="329" t="s">
        <v>239</v>
      </c>
      <c r="AI26" s="95" t="s">
        <v>240</v>
      </c>
      <c r="AJ26" s="54" t="s">
        <v>161</v>
      </c>
      <c r="AK26" s="146" t="s">
        <v>145</v>
      </c>
      <c r="AL26" s="126" t="s">
        <v>148</v>
      </c>
      <c r="AM26" s="54" t="s">
        <v>163</v>
      </c>
      <c r="AN26" s="277" t="s">
        <v>200</v>
      </c>
      <c r="AO26" s="337" t="s">
        <v>201</v>
      </c>
      <c r="AP26" s="71" t="s">
        <v>165</v>
      </c>
      <c r="AQ26" s="102"/>
      <c r="AR26" s="103"/>
      <c r="AS26" s="102"/>
      <c r="AT26" s="360" t="s">
        <v>145</v>
      </c>
      <c r="AU26" s="105" t="s">
        <v>245</v>
      </c>
      <c r="AV26" s="71" t="s">
        <v>168</v>
      </c>
      <c r="AW26" s="102"/>
      <c r="AX26" s="103"/>
      <c r="AY26" s="102"/>
      <c r="AZ26" s="884" t="s">
        <v>176</v>
      </c>
      <c r="BA26" s="885" t="s">
        <v>177</v>
      </c>
      <c r="BB26" s="71" t="s">
        <v>189</v>
      </c>
      <c r="BC26" s="102"/>
      <c r="BD26" s="102"/>
      <c r="BE26" s="102"/>
      <c r="BF26" s="339"/>
      <c r="BG26" s="234" t="s">
        <v>104</v>
      </c>
      <c r="BH26" s="233"/>
      <c r="BI26" s="234" t="s">
        <v>106</v>
      </c>
      <c r="BJ26" s="27"/>
      <c r="BK26" s="109">
        <f t="shared" si="93"/>
        <v>0</v>
      </c>
      <c r="BL26" s="110">
        <f t="shared" si="94"/>
        <v>0</v>
      </c>
      <c r="BM26" s="110">
        <f t="shared" si="95"/>
        <v>0</v>
      </c>
      <c r="BN26" s="110">
        <f t="shared" si="96"/>
        <v>0</v>
      </c>
      <c r="BO26" s="110">
        <f t="shared" si="97"/>
        <v>0</v>
      </c>
      <c r="BP26" s="110">
        <f t="shared" si="98"/>
        <v>0</v>
      </c>
      <c r="BQ26" s="110">
        <f t="shared" si="99"/>
        <v>0</v>
      </c>
      <c r="BR26" s="110">
        <f t="shared" si="100"/>
        <v>0</v>
      </c>
      <c r="BS26" s="110">
        <f t="shared" si="101"/>
        <v>0</v>
      </c>
      <c r="BT26" s="110">
        <f t="shared" si="102"/>
        <v>0</v>
      </c>
      <c r="BU26" s="110">
        <f t="shared" si="103"/>
        <v>0</v>
      </c>
      <c r="BV26" s="110">
        <f t="shared" si="104"/>
        <v>0</v>
      </c>
      <c r="BW26" s="111">
        <f t="shared" si="105"/>
        <v>0</v>
      </c>
      <c r="BX26" s="110">
        <f t="shared" si="106"/>
        <v>0</v>
      </c>
      <c r="BY26" s="110">
        <f t="shared" si="107"/>
        <v>0</v>
      </c>
      <c r="BZ26" s="110">
        <f t="shared" si="108"/>
        <v>0</v>
      </c>
      <c r="CA26" s="110">
        <f t="shared" si="109"/>
        <v>0</v>
      </c>
      <c r="CB26" s="110">
        <f t="shared" si="110"/>
        <v>0</v>
      </c>
      <c r="CC26" s="110">
        <f t="shared" si="111"/>
        <v>0</v>
      </c>
      <c r="CD26" s="110">
        <f t="shared" si="112"/>
        <v>0</v>
      </c>
      <c r="CE26" s="110">
        <f t="shared" si="113"/>
        <v>0</v>
      </c>
      <c r="CF26" s="110">
        <f t="shared" si="114"/>
        <v>0</v>
      </c>
      <c r="CG26" s="110">
        <f t="shared" si="115"/>
        <v>0</v>
      </c>
      <c r="CH26" s="110">
        <f t="shared" si="116"/>
        <v>0</v>
      </c>
      <c r="CI26" s="110">
        <f t="shared" si="117"/>
        <v>0</v>
      </c>
      <c r="CJ26" s="110">
        <f t="shared" si="118"/>
        <v>0</v>
      </c>
      <c r="CK26" s="110">
        <f t="shared" si="119"/>
        <v>0</v>
      </c>
      <c r="CL26" s="110">
        <f t="shared" si="120"/>
        <v>0</v>
      </c>
      <c r="CM26" s="110">
        <f t="shared" si="121"/>
        <v>0</v>
      </c>
      <c r="CN26" s="112">
        <f t="shared" si="122"/>
        <v>0</v>
      </c>
      <c r="CO26" s="86">
        <f t="shared" si="123"/>
        <v>0</v>
      </c>
    </row>
    <row r="27" spans="1:93" ht="19.5" customHeight="1">
      <c r="A27" s="849"/>
      <c r="B27" s="162"/>
      <c r="C27" s="163"/>
      <c r="D27" s="174"/>
      <c r="E27" s="361"/>
      <c r="F27" s="362"/>
      <c r="G27" s="363"/>
      <c r="H27" s="173"/>
      <c r="I27" s="173"/>
      <c r="J27" s="174"/>
      <c r="K27" s="364"/>
      <c r="L27" s="365"/>
      <c r="M27" s="363"/>
      <c r="N27" s="366"/>
      <c r="O27" s="173"/>
      <c r="P27" s="174"/>
      <c r="Q27" s="172"/>
      <c r="R27" s="367"/>
      <c r="S27" s="368"/>
      <c r="T27" s="178"/>
      <c r="U27" s="369"/>
      <c r="V27" s="370"/>
      <c r="W27" s="289"/>
      <c r="X27" s="174"/>
      <c r="Y27" s="174"/>
      <c r="Z27" s="289"/>
      <c r="AA27" s="174"/>
      <c r="AB27" s="174"/>
      <c r="AC27" s="371"/>
      <c r="AD27" s="174"/>
      <c r="AE27" s="174"/>
      <c r="AF27" s="174"/>
      <c r="AG27" s="174"/>
      <c r="AH27" s="174"/>
      <c r="AI27" s="289"/>
      <c r="AJ27" s="174"/>
      <c r="AK27" s="174"/>
      <c r="AL27" s="372"/>
      <c r="AM27" s="373"/>
      <c r="AN27" s="374"/>
      <c r="AO27" s="186"/>
      <c r="AP27" s="187"/>
      <c r="AQ27" s="188"/>
      <c r="AR27" s="189"/>
      <c r="AS27" s="188"/>
      <c r="AT27" s="375"/>
      <c r="AU27" s="191"/>
      <c r="AV27" s="71"/>
      <c r="AW27" s="188"/>
      <c r="AX27" s="189"/>
      <c r="AY27" s="188"/>
      <c r="AZ27" s="375"/>
      <c r="BA27" s="193"/>
      <c r="BB27" s="192"/>
      <c r="BC27" s="188"/>
      <c r="BD27" s="188"/>
      <c r="BE27" s="188"/>
      <c r="BF27" s="376"/>
      <c r="BG27" s="377"/>
      <c r="BH27" s="378"/>
      <c r="BI27" s="234"/>
      <c r="BJ27" s="27"/>
      <c r="BK27" s="198">
        <f t="shared" si="93"/>
        <v>0</v>
      </c>
      <c r="BL27" s="199">
        <f t="shared" si="94"/>
        <v>0</v>
      </c>
      <c r="BM27" s="199">
        <f t="shared" si="95"/>
        <v>0</v>
      </c>
      <c r="BN27" s="199">
        <f t="shared" si="96"/>
        <v>0</v>
      </c>
      <c r="BO27" s="199">
        <f t="shared" si="97"/>
        <v>0</v>
      </c>
      <c r="BP27" s="199">
        <f t="shared" si="98"/>
        <v>0</v>
      </c>
      <c r="BQ27" s="199">
        <f t="shared" si="99"/>
        <v>0</v>
      </c>
      <c r="BR27" s="199">
        <f t="shared" si="100"/>
        <v>0</v>
      </c>
      <c r="BS27" s="199">
        <f t="shared" si="101"/>
        <v>0</v>
      </c>
      <c r="BT27" s="199">
        <f t="shared" si="102"/>
        <v>0</v>
      </c>
      <c r="BU27" s="199">
        <f t="shared" si="103"/>
        <v>0</v>
      </c>
      <c r="BV27" s="199">
        <f t="shared" si="104"/>
        <v>0</v>
      </c>
      <c r="BW27" s="379">
        <f t="shared" si="105"/>
        <v>0</v>
      </c>
      <c r="BX27" s="199">
        <f t="shared" si="106"/>
        <v>0</v>
      </c>
      <c r="BY27" s="199">
        <f t="shared" si="107"/>
        <v>0</v>
      </c>
      <c r="BZ27" s="199">
        <f t="shared" si="108"/>
        <v>0</v>
      </c>
      <c r="CA27" s="199">
        <f t="shared" si="109"/>
        <v>0</v>
      </c>
      <c r="CB27" s="199">
        <f t="shared" si="110"/>
        <v>0</v>
      </c>
      <c r="CC27" s="199">
        <f t="shared" si="111"/>
        <v>0</v>
      </c>
      <c r="CD27" s="199">
        <f t="shared" si="112"/>
        <v>0</v>
      </c>
      <c r="CE27" s="199">
        <f t="shared" si="113"/>
        <v>0</v>
      </c>
      <c r="CF27" s="199">
        <f t="shared" si="114"/>
        <v>0</v>
      </c>
      <c r="CG27" s="199">
        <f t="shared" si="115"/>
        <v>0</v>
      </c>
      <c r="CH27" s="199">
        <f t="shared" si="116"/>
        <v>0</v>
      </c>
      <c r="CI27" s="199">
        <f t="shared" si="117"/>
        <v>0</v>
      </c>
      <c r="CJ27" s="199">
        <f t="shared" si="118"/>
        <v>0</v>
      </c>
      <c r="CK27" s="199">
        <f t="shared" si="119"/>
        <v>0</v>
      </c>
      <c r="CL27" s="199">
        <f t="shared" si="120"/>
        <v>0</v>
      </c>
      <c r="CM27" s="199">
        <f t="shared" si="121"/>
        <v>0</v>
      </c>
      <c r="CN27" s="307">
        <f t="shared" si="122"/>
        <v>0</v>
      </c>
      <c r="CO27" s="86">
        <f t="shared" si="123"/>
        <v>0</v>
      </c>
    </row>
    <row r="28" spans="1:93" ht="19.5" customHeight="1">
      <c r="A28" s="849"/>
      <c r="B28" s="87" t="s">
        <v>136</v>
      </c>
      <c r="C28" s="88" t="s">
        <v>44</v>
      </c>
      <c r="D28" s="380" t="s">
        <v>142</v>
      </c>
      <c r="E28" s="50" t="s">
        <v>211</v>
      </c>
      <c r="F28" s="54" t="s">
        <v>202</v>
      </c>
      <c r="G28" s="113" t="s">
        <v>166</v>
      </c>
      <c r="H28" s="50" t="s">
        <v>180</v>
      </c>
      <c r="I28" s="54" t="s">
        <v>116</v>
      </c>
      <c r="J28" s="381" t="s">
        <v>226</v>
      </c>
      <c r="K28" s="382" t="s">
        <v>227</v>
      </c>
      <c r="L28" s="54" t="s">
        <v>147</v>
      </c>
      <c r="M28" s="383" t="s">
        <v>142</v>
      </c>
      <c r="N28" s="384" t="s">
        <v>221</v>
      </c>
      <c r="O28" s="54" t="s">
        <v>144</v>
      </c>
      <c r="P28" s="867" t="s">
        <v>246</v>
      </c>
      <c r="Q28" s="868" t="s">
        <v>207</v>
      </c>
      <c r="R28" s="54" t="s">
        <v>152</v>
      </c>
      <c r="S28" s="385" t="s">
        <v>215</v>
      </c>
      <c r="T28" s="130"/>
      <c r="U28" s="54" t="s">
        <v>149</v>
      </c>
      <c r="V28" s="120" t="s">
        <v>247</v>
      </c>
      <c r="W28" s="56" t="s">
        <v>160</v>
      </c>
      <c r="X28" s="92" t="s">
        <v>173</v>
      </c>
      <c r="Y28" s="55" t="s">
        <v>145</v>
      </c>
      <c r="Z28" s="386" t="s">
        <v>146</v>
      </c>
      <c r="AA28" s="54" t="s">
        <v>155</v>
      </c>
      <c r="AB28" s="387" t="s">
        <v>145</v>
      </c>
      <c r="AC28" s="126" t="s">
        <v>245</v>
      </c>
      <c r="AD28" s="54" t="s">
        <v>152</v>
      </c>
      <c r="AE28" s="311" t="s">
        <v>166</v>
      </c>
      <c r="AF28" s="316" t="s">
        <v>167</v>
      </c>
      <c r="AG28" s="388" t="s">
        <v>158</v>
      </c>
      <c r="AH28" s="389" t="s">
        <v>137</v>
      </c>
      <c r="AI28" s="390" t="s">
        <v>222</v>
      </c>
      <c r="AJ28" s="56" t="s">
        <v>223</v>
      </c>
      <c r="AK28" s="332" t="s">
        <v>226</v>
      </c>
      <c r="AL28" s="391" t="s">
        <v>242</v>
      </c>
      <c r="AM28" s="392" t="s">
        <v>223</v>
      </c>
      <c r="AN28" s="219"/>
      <c r="AO28" s="220"/>
      <c r="AP28" s="221"/>
      <c r="AQ28" s="228" t="s">
        <v>229</v>
      </c>
      <c r="AR28" s="223" t="s">
        <v>230</v>
      </c>
      <c r="AS28" s="393" t="s">
        <v>21</v>
      </c>
      <c r="AT28" s="225"/>
      <c r="AU28" s="225"/>
      <c r="AV28" s="225"/>
      <c r="AW28" s="394" t="s">
        <v>208</v>
      </c>
      <c r="AX28" s="395" t="s">
        <v>248</v>
      </c>
      <c r="AY28" s="224" t="s">
        <v>168</v>
      </c>
      <c r="AZ28" s="225"/>
      <c r="BA28" s="229"/>
      <c r="BB28" s="225"/>
      <c r="BC28" s="396" t="s">
        <v>142</v>
      </c>
      <c r="BD28" s="223" t="s">
        <v>162</v>
      </c>
      <c r="BE28" s="224" t="s">
        <v>189</v>
      </c>
      <c r="BF28" s="397"/>
      <c r="BG28" s="398"/>
      <c r="BH28" s="399"/>
      <c r="BI28" s="234"/>
      <c r="BJ28" s="27"/>
      <c r="BK28" s="82">
        <f t="shared" si="93"/>
        <v>0</v>
      </c>
      <c r="BL28" s="83">
        <f t="shared" si="94"/>
        <v>0</v>
      </c>
      <c r="BM28" s="83">
        <f t="shared" si="95"/>
        <v>0</v>
      </c>
      <c r="BN28" s="83">
        <f t="shared" si="96"/>
        <v>0</v>
      </c>
      <c r="BO28" s="83">
        <f t="shared" si="97"/>
        <v>0</v>
      </c>
      <c r="BP28" s="83">
        <f t="shared" si="98"/>
        <v>0</v>
      </c>
      <c r="BQ28" s="83">
        <f t="shared" si="99"/>
        <v>0</v>
      </c>
      <c r="BR28" s="83">
        <f t="shared" si="100"/>
        <v>0</v>
      </c>
      <c r="BS28" s="83">
        <f t="shared" si="101"/>
        <v>0</v>
      </c>
      <c r="BT28" s="83">
        <f t="shared" si="102"/>
        <v>0</v>
      </c>
      <c r="BU28" s="83">
        <f t="shared" si="103"/>
        <v>0</v>
      </c>
      <c r="BV28" s="83">
        <f t="shared" si="104"/>
        <v>0</v>
      </c>
      <c r="BW28" s="400">
        <f t="shared" si="105"/>
        <v>1</v>
      </c>
      <c r="BX28" s="83">
        <f t="shared" si="106"/>
        <v>0</v>
      </c>
      <c r="BY28" s="83">
        <f t="shared" si="107"/>
        <v>0</v>
      </c>
      <c r="BZ28" s="83">
        <f t="shared" si="108"/>
        <v>0</v>
      </c>
      <c r="CA28" s="83">
        <f t="shared" si="109"/>
        <v>0</v>
      </c>
      <c r="CB28" s="83">
        <f t="shared" si="110"/>
        <v>0</v>
      </c>
      <c r="CC28" s="83">
        <f t="shared" si="111"/>
        <v>0</v>
      </c>
      <c r="CD28" s="83">
        <f t="shared" si="112"/>
        <v>0</v>
      </c>
      <c r="CE28" s="83">
        <f t="shared" si="113"/>
        <v>0</v>
      </c>
      <c r="CF28" s="83">
        <f t="shared" si="114"/>
        <v>0</v>
      </c>
      <c r="CG28" s="83">
        <f t="shared" si="115"/>
        <v>0</v>
      </c>
      <c r="CH28" s="83">
        <f t="shared" si="116"/>
        <v>0</v>
      </c>
      <c r="CI28" s="83">
        <f t="shared" si="117"/>
        <v>0</v>
      </c>
      <c r="CJ28" s="83">
        <f t="shared" si="118"/>
        <v>0</v>
      </c>
      <c r="CK28" s="83">
        <f t="shared" si="119"/>
        <v>0</v>
      </c>
      <c r="CL28" s="83">
        <f t="shared" si="120"/>
        <v>0</v>
      </c>
      <c r="CM28" s="83">
        <f t="shared" si="121"/>
        <v>0</v>
      </c>
      <c r="CN28" s="401">
        <f t="shared" si="122"/>
        <v>0</v>
      </c>
      <c r="CO28" s="86">
        <f t="shared" si="123"/>
        <v>0</v>
      </c>
    </row>
    <row r="29" spans="1:93" ht="19.5" customHeight="1">
      <c r="A29" s="849"/>
      <c r="B29" s="87" t="s">
        <v>172</v>
      </c>
      <c r="C29" s="88" t="s">
        <v>45</v>
      </c>
      <c r="D29" s="380" t="s">
        <v>142</v>
      </c>
      <c r="E29" s="50" t="s">
        <v>211</v>
      </c>
      <c r="F29" s="54" t="s">
        <v>202</v>
      </c>
      <c r="G29" s="113" t="s">
        <v>166</v>
      </c>
      <c r="H29" s="50" t="s">
        <v>180</v>
      </c>
      <c r="I29" s="54" t="s">
        <v>116</v>
      </c>
      <c r="J29" s="308" t="s">
        <v>215</v>
      </c>
      <c r="K29" s="50" t="s">
        <v>220</v>
      </c>
      <c r="L29" s="54" t="s">
        <v>147</v>
      </c>
      <c r="M29" s="383" t="s">
        <v>142</v>
      </c>
      <c r="N29" s="384" t="s">
        <v>221</v>
      </c>
      <c r="O29" s="54" t="s">
        <v>144</v>
      </c>
      <c r="P29" s="867" t="s">
        <v>246</v>
      </c>
      <c r="Q29" s="868" t="s">
        <v>207</v>
      </c>
      <c r="R29" s="54" t="s">
        <v>152</v>
      </c>
      <c r="S29" s="251" t="s">
        <v>244</v>
      </c>
      <c r="T29" s="350" t="s">
        <v>214</v>
      </c>
      <c r="U29" s="54" t="s">
        <v>149</v>
      </c>
      <c r="V29" s="120" t="s">
        <v>247</v>
      </c>
      <c r="W29" s="56" t="s">
        <v>160</v>
      </c>
      <c r="X29" s="92" t="s">
        <v>173</v>
      </c>
      <c r="Y29" s="242" t="s">
        <v>153</v>
      </c>
      <c r="Z29" s="402" t="s">
        <v>249</v>
      </c>
      <c r="AA29" s="54" t="s">
        <v>155</v>
      </c>
      <c r="AB29" s="212" t="s">
        <v>208</v>
      </c>
      <c r="AC29" s="316" t="s">
        <v>209</v>
      </c>
      <c r="AD29" s="54" t="s">
        <v>152</v>
      </c>
      <c r="AE29" s="311" t="s">
        <v>166</v>
      </c>
      <c r="AF29" s="316" t="s">
        <v>167</v>
      </c>
      <c r="AG29" s="403" t="s">
        <v>158</v>
      </c>
      <c r="AH29" s="389" t="s">
        <v>137</v>
      </c>
      <c r="AI29" s="390" t="s">
        <v>222</v>
      </c>
      <c r="AJ29" s="56" t="s">
        <v>223</v>
      </c>
      <c r="AK29" s="332" t="s">
        <v>226</v>
      </c>
      <c r="AL29" s="126" t="s">
        <v>242</v>
      </c>
      <c r="AM29" s="56" t="s">
        <v>223</v>
      </c>
      <c r="AN29" s="246"/>
      <c r="AO29" s="247"/>
      <c r="AP29" s="248"/>
      <c r="AQ29" s="104" t="s">
        <v>229</v>
      </c>
      <c r="AR29" s="105" t="s">
        <v>230</v>
      </c>
      <c r="AS29" s="107" t="s">
        <v>21</v>
      </c>
      <c r="AT29" s="102"/>
      <c r="AU29" s="102"/>
      <c r="AV29" s="102"/>
      <c r="AW29" s="404" t="s">
        <v>208</v>
      </c>
      <c r="AX29" s="405" t="s">
        <v>248</v>
      </c>
      <c r="AY29" s="71" t="s">
        <v>168</v>
      </c>
      <c r="AZ29" s="102"/>
      <c r="BA29" s="250"/>
      <c r="BB29" s="102"/>
      <c r="BC29" s="406" t="s">
        <v>142</v>
      </c>
      <c r="BD29" s="105" t="s">
        <v>162</v>
      </c>
      <c r="BE29" s="71" t="s">
        <v>189</v>
      </c>
      <c r="BF29" s="397"/>
      <c r="BG29" s="398"/>
      <c r="BH29" s="399"/>
      <c r="BI29" s="234"/>
      <c r="BJ29" s="27"/>
      <c r="BK29" s="109">
        <f t="shared" si="93"/>
        <v>0</v>
      </c>
      <c r="BL29" s="110">
        <f t="shared" si="94"/>
        <v>0</v>
      </c>
      <c r="BM29" s="110">
        <f t="shared" si="95"/>
        <v>0</v>
      </c>
      <c r="BN29" s="110">
        <f t="shared" si="96"/>
        <v>0</v>
      </c>
      <c r="BO29" s="110">
        <f t="shared" si="97"/>
        <v>0</v>
      </c>
      <c r="BP29" s="110">
        <f t="shared" si="98"/>
        <v>0</v>
      </c>
      <c r="BQ29" s="110">
        <f t="shared" si="99"/>
        <v>0</v>
      </c>
      <c r="BR29" s="110">
        <f t="shared" si="100"/>
        <v>0</v>
      </c>
      <c r="BS29" s="110">
        <f t="shared" si="101"/>
        <v>0</v>
      </c>
      <c r="BT29" s="110">
        <f t="shared" si="102"/>
        <v>0</v>
      </c>
      <c r="BU29" s="110">
        <f t="shared" si="103"/>
        <v>0</v>
      </c>
      <c r="BV29" s="110">
        <f t="shared" si="104"/>
        <v>0</v>
      </c>
      <c r="BW29" s="111">
        <f t="shared" si="105"/>
        <v>1</v>
      </c>
      <c r="BX29" s="110">
        <f t="shared" si="106"/>
        <v>0</v>
      </c>
      <c r="BY29" s="110">
        <f t="shared" si="107"/>
        <v>0</v>
      </c>
      <c r="BZ29" s="110">
        <f t="shared" si="108"/>
        <v>0</v>
      </c>
      <c r="CA29" s="110">
        <f t="shared" si="109"/>
        <v>0</v>
      </c>
      <c r="CB29" s="110">
        <f t="shared" si="110"/>
        <v>0</v>
      </c>
      <c r="CC29" s="110">
        <f t="shared" si="111"/>
        <v>0</v>
      </c>
      <c r="CD29" s="110">
        <f t="shared" si="112"/>
        <v>0</v>
      </c>
      <c r="CE29" s="110">
        <f t="shared" si="113"/>
        <v>0</v>
      </c>
      <c r="CF29" s="110">
        <f t="shared" si="114"/>
        <v>0</v>
      </c>
      <c r="CG29" s="110">
        <f t="shared" si="115"/>
        <v>0</v>
      </c>
      <c r="CH29" s="110">
        <f t="shared" si="116"/>
        <v>0</v>
      </c>
      <c r="CI29" s="110">
        <f t="shared" si="117"/>
        <v>0</v>
      </c>
      <c r="CJ29" s="110">
        <f t="shared" si="118"/>
        <v>0</v>
      </c>
      <c r="CK29" s="110">
        <f t="shared" si="119"/>
        <v>0</v>
      </c>
      <c r="CL29" s="110">
        <f t="shared" si="120"/>
        <v>0</v>
      </c>
      <c r="CM29" s="110">
        <f t="shared" si="121"/>
        <v>0</v>
      </c>
      <c r="CN29" s="112">
        <f t="shared" si="122"/>
        <v>0</v>
      </c>
      <c r="CO29" s="86">
        <f t="shared" si="123"/>
        <v>0</v>
      </c>
    </row>
    <row r="30" spans="1:93" ht="19.5" customHeight="1">
      <c r="A30" s="849"/>
      <c r="B30" s="87" t="s">
        <v>178</v>
      </c>
      <c r="C30" s="88" t="s">
        <v>212</v>
      </c>
      <c r="D30" s="308" t="s">
        <v>219</v>
      </c>
      <c r="E30" s="309" t="s">
        <v>220</v>
      </c>
      <c r="F30" s="54" t="s">
        <v>202</v>
      </c>
      <c r="G30" s="380" t="s">
        <v>142</v>
      </c>
      <c r="H30" s="50" t="s">
        <v>211</v>
      </c>
      <c r="I30" s="54" t="s">
        <v>116</v>
      </c>
      <c r="J30" s="55" t="s">
        <v>145</v>
      </c>
      <c r="K30" s="50" t="s">
        <v>146</v>
      </c>
      <c r="L30" s="54" t="s">
        <v>147</v>
      </c>
      <c r="M30" s="381" t="s">
        <v>226</v>
      </c>
      <c r="N30" s="407" t="s">
        <v>227</v>
      </c>
      <c r="O30" s="54" t="s">
        <v>144</v>
      </c>
      <c r="P30" s="867" t="s">
        <v>246</v>
      </c>
      <c r="Q30" s="868" t="s">
        <v>207</v>
      </c>
      <c r="R30" s="54" t="s">
        <v>152</v>
      </c>
      <c r="S30" s="251" t="s">
        <v>244</v>
      </c>
      <c r="T30" s="350" t="s">
        <v>214</v>
      </c>
      <c r="U30" s="54" t="s">
        <v>149</v>
      </c>
      <c r="V30" s="408" t="s">
        <v>142</v>
      </c>
      <c r="W30" s="56" t="s">
        <v>221</v>
      </c>
      <c r="X30" s="54" t="s">
        <v>236</v>
      </c>
      <c r="Y30" s="242" t="s">
        <v>153</v>
      </c>
      <c r="Z30" s="402" t="s">
        <v>249</v>
      </c>
      <c r="AA30" s="54" t="s">
        <v>155</v>
      </c>
      <c r="AB30" s="212" t="s">
        <v>208</v>
      </c>
      <c r="AC30" s="409" t="s">
        <v>209</v>
      </c>
      <c r="AD30" s="54" t="s">
        <v>152</v>
      </c>
      <c r="AE30" s="410" t="s">
        <v>145</v>
      </c>
      <c r="AF30" s="411" t="s">
        <v>245</v>
      </c>
      <c r="AG30" s="403" t="s">
        <v>158</v>
      </c>
      <c r="AH30" s="332" t="s">
        <v>226</v>
      </c>
      <c r="AI30" s="56" t="s">
        <v>242</v>
      </c>
      <c r="AJ30" s="56" t="s">
        <v>223</v>
      </c>
      <c r="AK30" s="412" t="s">
        <v>250</v>
      </c>
      <c r="AL30" s="413" t="s">
        <v>251</v>
      </c>
      <c r="AM30" s="56" t="s">
        <v>223</v>
      </c>
      <c r="AN30" s="246"/>
      <c r="AO30" s="124"/>
      <c r="AP30" s="259"/>
      <c r="AQ30" s="414" t="s">
        <v>234</v>
      </c>
      <c r="AR30" s="105" t="s">
        <v>235</v>
      </c>
      <c r="AS30" s="71" t="s">
        <v>165</v>
      </c>
      <c r="AT30" s="102"/>
      <c r="AU30" s="102"/>
      <c r="AV30" s="102"/>
      <c r="AW30" s="406" t="s">
        <v>142</v>
      </c>
      <c r="AX30" s="105" t="s">
        <v>162</v>
      </c>
      <c r="AY30" s="71" t="s">
        <v>168</v>
      </c>
      <c r="AZ30" s="102"/>
      <c r="BA30" s="250"/>
      <c r="BB30" s="117"/>
      <c r="BC30" s="76" t="s">
        <v>169</v>
      </c>
      <c r="BD30" s="106" t="s">
        <v>170</v>
      </c>
      <c r="BE30" s="107" t="s">
        <v>171</v>
      </c>
      <c r="BF30" s="397"/>
      <c r="BG30" s="398"/>
      <c r="BH30" s="399"/>
      <c r="BI30" s="234"/>
      <c r="BJ30" s="27"/>
      <c r="BK30" s="109">
        <f t="shared" si="93"/>
        <v>0</v>
      </c>
      <c r="BL30" s="110">
        <f t="shared" si="94"/>
        <v>0</v>
      </c>
      <c r="BM30" s="110">
        <f t="shared" si="95"/>
        <v>0</v>
      </c>
      <c r="BN30" s="110">
        <f t="shared" si="96"/>
        <v>0</v>
      </c>
      <c r="BO30" s="110">
        <f t="shared" si="97"/>
        <v>0</v>
      </c>
      <c r="BP30" s="110">
        <f t="shared" si="98"/>
        <v>0</v>
      </c>
      <c r="BQ30" s="110">
        <f t="shared" si="99"/>
        <v>0</v>
      </c>
      <c r="BR30" s="110">
        <f t="shared" si="100"/>
        <v>0</v>
      </c>
      <c r="BS30" s="110">
        <f t="shared" si="101"/>
        <v>0</v>
      </c>
      <c r="BT30" s="110">
        <f t="shared" si="102"/>
        <v>0</v>
      </c>
      <c r="BU30" s="110">
        <f t="shared" si="103"/>
        <v>0</v>
      </c>
      <c r="BV30" s="110">
        <f t="shared" si="104"/>
        <v>0</v>
      </c>
      <c r="BW30" s="111">
        <f t="shared" si="105"/>
        <v>1</v>
      </c>
      <c r="BX30" s="110">
        <f t="shared" si="106"/>
        <v>0</v>
      </c>
      <c r="BY30" s="110">
        <f t="shared" si="107"/>
        <v>0</v>
      </c>
      <c r="BZ30" s="110">
        <f t="shared" si="108"/>
        <v>0</v>
      </c>
      <c r="CA30" s="110">
        <f t="shared" si="109"/>
        <v>0</v>
      </c>
      <c r="CB30" s="110">
        <f t="shared" si="110"/>
        <v>0</v>
      </c>
      <c r="CC30" s="110">
        <f t="shared" si="111"/>
        <v>0</v>
      </c>
      <c r="CD30" s="110">
        <f t="shared" si="112"/>
        <v>0</v>
      </c>
      <c r="CE30" s="110">
        <f t="shared" si="113"/>
        <v>0</v>
      </c>
      <c r="CF30" s="110">
        <f t="shared" si="114"/>
        <v>0</v>
      </c>
      <c r="CG30" s="110">
        <f t="shared" si="115"/>
        <v>0</v>
      </c>
      <c r="CH30" s="110">
        <f t="shared" si="116"/>
        <v>0</v>
      </c>
      <c r="CI30" s="110">
        <f t="shared" si="117"/>
        <v>0</v>
      </c>
      <c r="CJ30" s="110">
        <f t="shared" si="118"/>
        <v>0</v>
      </c>
      <c r="CK30" s="110">
        <f t="shared" si="119"/>
        <v>0</v>
      </c>
      <c r="CL30" s="110">
        <f t="shared" si="120"/>
        <v>0</v>
      </c>
      <c r="CM30" s="110">
        <f t="shared" si="121"/>
        <v>0</v>
      </c>
      <c r="CN30" s="112">
        <f t="shared" si="122"/>
        <v>0</v>
      </c>
      <c r="CO30" s="86">
        <f t="shared" si="123"/>
        <v>0</v>
      </c>
    </row>
    <row r="31" spans="1:93" ht="19.5" customHeight="1">
      <c r="A31" s="849"/>
      <c r="B31" s="128" t="s">
        <v>190</v>
      </c>
      <c r="C31" s="88" t="s">
        <v>216</v>
      </c>
      <c r="D31" s="415"/>
      <c r="E31" s="50"/>
      <c r="F31" s="54"/>
      <c r="G31" s="342"/>
      <c r="H31" s="50"/>
      <c r="I31" s="54"/>
      <c r="J31" s="416"/>
      <c r="K31" s="53"/>
      <c r="L31" s="54"/>
      <c r="M31" s="152"/>
      <c r="N31" s="56"/>
      <c r="O31" s="54"/>
      <c r="P31" s="417"/>
      <c r="Q31" s="418"/>
      <c r="R31" s="135"/>
      <c r="S31" s="135"/>
      <c r="T31" s="56"/>
      <c r="U31" s="54"/>
      <c r="V31" s="136"/>
      <c r="W31" s="56"/>
      <c r="X31" s="136"/>
      <c r="Y31" s="136"/>
      <c r="Z31" s="56"/>
      <c r="AA31" s="92"/>
      <c r="AB31" s="311"/>
      <c r="AC31" s="126"/>
      <c r="AD31" s="54"/>
      <c r="AE31" s="419"/>
      <c r="AF31" s="411"/>
      <c r="AG31" s="403"/>
      <c r="AH31" s="332"/>
      <c r="AI31" s="56"/>
      <c r="AJ31" s="56"/>
      <c r="AK31" s="420"/>
      <c r="AL31" s="413"/>
      <c r="AM31" s="56"/>
      <c r="AN31" s="246"/>
      <c r="AO31" s="268"/>
      <c r="AP31" s="269"/>
      <c r="AQ31" s="414"/>
      <c r="AR31" s="105"/>
      <c r="AS31" s="71"/>
      <c r="AT31" s="102"/>
      <c r="AU31" s="102"/>
      <c r="AV31" s="102"/>
      <c r="AW31" s="421"/>
      <c r="AX31" s="105"/>
      <c r="AY31" s="71"/>
      <c r="AZ31" s="102"/>
      <c r="BA31" s="250"/>
      <c r="BB31" s="140"/>
      <c r="BC31" s="76"/>
      <c r="BD31" s="106"/>
      <c r="BE31" s="107"/>
      <c r="BF31" s="397"/>
      <c r="BG31" s="398"/>
      <c r="BH31" s="399"/>
      <c r="BI31" s="234"/>
      <c r="BJ31" s="27"/>
      <c r="BK31" s="109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1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2"/>
      <c r="CO31" s="86"/>
    </row>
    <row r="32" spans="1:93" ht="19.5" customHeight="1">
      <c r="A32" s="849"/>
      <c r="B32" s="87" t="s">
        <v>192</v>
      </c>
      <c r="C32" s="88" t="s">
        <v>47</v>
      </c>
      <c r="D32" s="422" t="s">
        <v>208</v>
      </c>
      <c r="E32" s="50" t="s">
        <v>248</v>
      </c>
      <c r="F32" s="54" t="s">
        <v>202</v>
      </c>
      <c r="G32" s="251" t="s">
        <v>213</v>
      </c>
      <c r="H32" s="276" t="s">
        <v>214</v>
      </c>
      <c r="I32" s="54" t="s">
        <v>116</v>
      </c>
      <c r="J32" s="423" t="s">
        <v>252</v>
      </c>
      <c r="K32" s="272" t="s">
        <v>220</v>
      </c>
      <c r="L32" s="54" t="s">
        <v>147</v>
      </c>
      <c r="M32" s="114" t="s">
        <v>145</v>
      </c>
      <c r="N32" s="56" t="s">
        <v>146</v>
      </c>
      <c r="O32" s="54" t="s">
        <v>144</v>
      </c>
      <c r="P32" s="417" t="s">
        <v>253</v>
      </c>
      <c r="Q32" s="50" t="s">
        <v>182</v>
      </c>
      <c r="R32" s="54" t="s">
        <v>152</v>
      </c>
      <c r="S32" s="100" t="s">
        <v>142</v>
      </c>
      <c r="T32" s="402" t="s">
        <v>162</v>
      </c>
      <c r="U32" s="54" t="s">
        <v>149</v>
      </c>
      <c r="V32" s="212" t="s">
        <v>208</v>
      </c>
      <c r="W32" s="56" t="s">
        <v>209</v>
      </c>
      <c r="X32" s="54" t="s">
        <v>236</v>
      </c>
      <c r="Y32" s="120" t="s">
        <v>247</v>
      </c>
      <c r="Z32" s="56" t="s">
        <v>160</v>
      </c>
      <c r="AA32" s="92" t="s">
        <v>173</v>
      </c>
      <c r="AB32" s="311" t="s">
        <v>166</v>
      </c>
      <c r="AC32" s="316" t="s">
        <v>167</v>
      </c>
      <c r="AD32" s="54" t="s">
        <v>152</v>
      </c>
      <c r="AE32" s="424" t="s">
        <v>254</v>
      </c>
      <c r="AF32" s="411" t="s">
        <v>255</v>
      </c>
      <c r="AG32" s="403" t="s">
        <v>158</v>
      </c>
      <c r="AH32" s="332" t="s">
        <v>226</v>
      </c>
      <c r="AI32" s="56" t="s">
        <v>242</v>
      </c>
      <c r="AJ32" s="56" t="s">
        <v>223</v>
      </c>
      <c r="AK32" s="389" t="s">
        <v>137</v>
      </c>
      <c r="AL32" s="425" t="s">
        <v>222</v>
      </c>
      <c r="AM32" s="56" t="s">
        <v>223</v>
      </c>
      <c r="AN32" s="246"/>
      <c r="AO32" s="247"/>
      <c r="AP32" s="248"/>
      <c r="AQ32" s="414" t="s">
        <v>234</v>
      </c>
      <c r="AR32" s="105" t="s">
        <v>235</v>
      </c>
      <c r="AS32" s="71" t="s">
        <v>165</v>
      </c>
      <c r="AT32" s="102"/>
      <c r="AU32" s="102"/>
      <c r="AV32" s="102"/>
      <c r="AW32" s="421" t="s">
        <v>226</v>
      </c>
      <c r="AX32" s="105" t="s">
        <v>227</v>
      </c>
      <c r="AY32" s="71" t="s">
        <v>168</v>
      </c>
      <c r="AZ32" s="102"/>
      <c r="BA32" s="250"/>
      <c r="BB32" s="102"/>
      <c r="BC32" s="76" t="s">
        <v>169</v>
      </c>
      <c r="BD32" s="106" t="s">
        <v>170</v>
      </c>
      <c r="BE32" s="107" t="s">
        <v>171</v>
      </c>
      <c r="BF32" s="397"/>
      <c r="BG32" s="398"/>
      <c r="BH32" s="399"/>
      <c r="BI32" s="234"/>
      <c r="BJ32" s="27"/>
      <c r="BK32" s="109">
        <f t="shared" ref="BK32:BK37" si="124">COUNTIF(D32:BC32,"BS1")</f>
        <v>0</v>
      </c>
      <c r="BL32" s="110">
        <f t="shared" ref="BL32:BL37" si="125">COUNTIF(D32:BC32,"BS2")</f>
        <v>0</v>
      </c>
      <c r="BM32" s="110">
        <f t="shared" ref="BM32:BM37" si="126">COUNTIF(D32:BC32,"BS3")</f>
        <v>0</v>
      </c>
      <c r="BN32" s="110">
        <f t="shared" ref="BN32:BN37" si="127">COUNTIF(D32:BC32,"BS4")</f>
        <v>0</v>
      </c>
      <c r="BO32" s="110">
        <f t="shared" ref="BO32:BO37" si="128">COUNTIF(D32:BC32,"BS5")</f>
        <v>0</v>
      </c>
      <c r="BP32" s="110">
        <f t="shared" ref="BP32:BP37" si="129">COUNTIF(D32:BC32,"BS6")</f>
        <v>0</v>
      </c>
      <c r="BQ32" s="110">
        <f t="shared" ref="BQ32:BQ37" si="130">COUNTIF(D32:BC32,"BT1")</f>
        <v>0</v>
      </c>
      <c r="BR32" s="110">
        <f t="shared" ref="BR32:BR37" si="131">COUNTIF(D32:BC32,"BT2")</f>
        <v>0</v>
      </c>
      <c r="BS32" s="110">
        <f t="shared" ref="BS32:BS37" si="132">COUNTIF(D32:BC32,"BT3")</f>
        <v>0</v>
      </c>
      <c r="BT32" s="110">
        <f t="shared" ref="BT32:BT37" si="133">COUNTIF(D32:BC32,"BT4")</f>
        <v>0</v>
      </c>
      <c r="BU32" s="110">
        <f t="shared" ref="BU32:BU37" si="134">COUNTIF(D32:BC32,"BT5")</f>
        <v>0</v>
      </c>
      <c r="BV32" s="110">
        <f t="shared" ref="BV32:BV37" si="135">COUNTIF(D32:BC32,"BT6")</f>
        <v>0</v>
      </c>
      <c r="BW32" s="111">
        <f t="shared" ref="BW32:BW37" si="136">COUNTIF(D32:BC32,"Sala 1 Bloco C")</f>
        <v>1</v>
      </c>
      <c r="BX32" s="110">
        <f t="shared" ref="BX32:BX37" si="137">COUNTIF(D32:BC32,"CS2")</f>
        <v>0</v>
      </c>
      <c r="BY32" s="110">
        <f t="shared" ref="BY32:BY37" si="138">COUNTIF(D32:BC32,"CS3")</f>
        <v>0</v>
      </c>
      <c r="BZ32" s="110">
        <f t="shared" ref="BZ32:BZ37" si="139">COUNTIF(D32:BC32,"CS4")</f>
        <v>0</v>
      </c>
      <c r="CA32" s="110">
        <f t="shared" ref="CA32:CA37" si="140">COUNTIF(D32:BC32,"CS5")</f>
        <v>0</v>
      </c>
      <c r="CB32" s="110">
        <f t="shared" ref="CB32:CB37" si="141">COUNTIF(D32:BC32,"CS6")</f>
        <v>0</v>
      </c>
      <c r="CC32" s="110">
        <f t="shared" ref="CC32:CC37" si="142">COUNTIF(D32:BC32,"CT1")</f>
        <v>0</v>
      </c>
      <c r="CD32" s="110">
        <f t="shared" ref="CD32:CD37" si="143">COUNTIF(D32:BC32,"CT2")</f>
        <v>0</v>
      </c>
      <c r="CE32" s="110">
        <f t="shared" ref="CE32:CE37" si="144">COUNTIF(D32:BC32,"CT3")</f>
        <v>0</v>
      </c>
      <c r="CF32" s="110">
        <f t="shared" ref="CF32:CF37" si="145">COUNTIF(D32:BC32,"CT4")</f>
        <v>0</v>
      </c>
      <c r="CG32" s="110">
        <f t="shared" ref="CG32:CG37" si="146">COUNTIF(D32:BC32,"CT5")</f>
        <v>0</v>
      </c>
      <c r="CH32" s="110">
        <f t="shared" ref="CH32:CH37" si="147">COUNTIF(D32:BC32,"CT6")</f>
        <v>0</v>
      </c>
      <c r="CI32" s="110">
        <f t="shared" ref="CI32:CI37" si="148">COUNTIF(D32:BC32,"AL1")</f>
        <v>0</v>
      </c>
      <c r="CJ32" s="110">
        <f t="shared" ref="CJ32:CJ37" si="149">COUNTIF(D32:BC32,"AL2")</f>
        <v>0</v>
      </c>
      <c r="CK32" s="110">
        <f t="shared" ref="CK32:CK37" si="150">COUNTIF(D32:BC32,"AL3")</f>
        <v>0</v>
      </c>
      <c r="CL32" s="110">
        <f t="shared" ref="CL32:CL37" si="151">COUNTIF(D32:BC32,"AL4")</f>
        <v>0</v>
      </c>
      <c r="CM32" s="110">
        <f t="shared" ref="CM32:CM37" si="152">COUNTIF(D32:BC32,"AL5")</f>
        <v>0</v>
      </c>
      <c r="CN32" s="112">
        <f t="shared" ref="CN32:CN37" si="153">COUNTIF(D32:BC32,"Quadra")</f>
        <v>0</v>
      </c>
      <c r="CO32" s="86">
        <f t="shared" ref="CO32:CO37" si="154">COUNTIF(D32:BC32,"Lab. Des")</f>
        <v>0</v>
      </c>
    </row>
    <row r="33" spans="1:93" ht="19.5" customHeight="1">
      <c r="A33" s="849"/>
      <c r="B33" s="87" t="s">
        <v>198</v>
      </c>
      <c r="C33" s="88" t="s">
        <v>48</v>
      </c>
      <c r="D33" s="422" t="s">
        <v>208</v>
      </c>
      <c r="E33" s="50" t="s">
        <v>248</v>
      </c>
      <c r="F33" s="54" t="s">
        <v>202</v>
      </c>
      <c r="G33" s="251" t="s">
        <v>213</v>
      </c>
      <c r="H33" s="276" t="s">
        <v>214</v>
      </c>
      <c r="I33" s="54" t="s">
        <v>116</v>
      </c>
      <c r="J33" s="423" t="s">
        <v>252</v>
      </c>
      <c r="K33" s="272" t="s">
        <v>220</v>
      </c>
      <c r="L33" s="54" t="s">
        <v>147</v>
      </c>
      <c r="M33" s="114" t="s">
        <v>145</v>
      </c>
      <c r="N33" s="384" t="s">
        <v>146</v>
      </c>
      <c r="O33" s="54" t="s">
        <v>144</v>
      </c>
      <c r="P33" s="417" t="s">
        <v>253</v>
      </c>
      <c r="Q33" s="50" t="s">
        <v>182</v>
      </c>
      <c r="R33" s="54" t="s">
        <v>152</v>
      </c>
      <c r="S33" s="100" t="s">
        <v>142</v>
      </c>
      <c r="T33" s="402" t="s">
        <v>162</v>
      </c>
      <c r="U33" s="54" t="s">
        <v>149</v>
      </c>
      <c r="V33" s="212" t="s">
        <v>208</v>
      </c>
      <c r="W33" s="56" t="s">
        <v>209</v>
      </c>
      <c r="X33" s="54" t="s">
        <v>236</v>
      </c>
      <c r="Y33" s="120" t="s">
        <v>247</v>
      </c>
      <c r="Z33" s="56" t="s">
        <v>160</v>
      </c>
      <c r="AA33" s="92" t="s">
        <v>173</v>
      </c>
      <c r="AB33" s="311" t="s">
        <v>166</v>
      </c>
      <c r="AC33" s="316" t="s">
        <v>167</v>
      </c>
      <c r="AD33" s="54" t="s">
        <v>152</v>
      </c>
      <c r="AE33" s="424" t="s">
        <v>254</v>
      </c>
      <c r="AF33" s="126" t="s">
        <v>255</v>
      </c>
      <c r="AG33" s="426" t="s">
        <v>158</v>
      </c>
      <c r="AH33" s="412" t="s">
        <v>250</v>
      </c>
      <c r="AI33" s="56" t="s">
        <v>251</v>
      </c>
      <c r="AJ33" s="56" t="s">
        <v>223</v>
      </c>
      <c r="AK33" s="389" t="s">
        <v>137</v>
      </c>
      <c r="AL33" s="425" t="s">
        <v>222</v>
      </c>
      <c r="AM33" s="56" t="s">
        <v>223</v>
      </c>
      <c r="AN33" s="246"/>
      <c r="AO33" s="247"/>
      <c r="AP33" s="248"/>
      <c r="AQ33" s="380" t="s">
        <v>142</v>
      </c>
      <c r="AR33" s="105" t="s">
        <v>211</v>
      </c>
      <c r="AS33" s="71" t="s">
        <v>165</v>
      </c>
      <c r="AT33" s="102"/>
      <c r="AU33" s="102"/>
      <c r="AV33" s="102"/>
      <c r="AW33" s="427" t="s">
        <v>145</v>
      </c>
      <c r="AX33" s="105" t="s">
        <v>245</v>
      </c>
      <c r="AY33" s="71" t="s">
        <v>168</v>
      </c>
      <c r="AZ33" s="102"/>
      <c r="BA33" s="250"/>
      <c r="BB33" s="102"/>
      <c r="BC33" s="149" t="s">
        <v>199</v>
      </c>
      <c r="BD33" s="428"/>
      <c r="BE33" s="429"/>
      <c r="BF33" s="397"/>
      <c r="BG33" s="398"/>
      <c r="BH33" s="399"/>
      <c r="BI33" s="234"/>
      <c r="BJ33" s="27"/>
      <c r="BK33" s="109">
        <f t="shared" si="124"/>
        <v>0</v>
      </c>
      <c r="BL33" s="110">
        <f t="shared" si="125"/>
        <v>0</v>
      </c>
      <c r="BM33" s="110">
        <f t="shared" si="126"/>
        <v>0</v>
      </c>
      <c r="BN33" s="110">
        <f t="shared" si="127"/>
        <v>0</v>
      </c>
      <c r="BO33" s="110">
        <f t="shared" si="128"/>
        <v>0</v>
      </c>
      <c r="BP33" s="110">
        <f t="shared" si="129"/>
        <v>0</v>
      </c>
      <c r="BQ33" s="110">
        <f t="shared" si="130"/>
        <v>0</v>
      </c>
      <c r="BR33" s="110">
        <f t="shared" si="131"/>
        <v>0</v>
      </c>
      <c r="BS33" s="110">
        <f t="shared" si="132"/>
        <v>0</v>
      </c>
      <c r="BT33" s="110">
        <f t="shared" si="133"/>
        <v>0</v>
      </c>
      <c r="BU33" s="110">
        <f t="shared" si="134"/>
        <v>0</v>
      </c>
      <c r="BV33" s="110">
        <f t="shared" si="135"/>
        <v>0</v>
      </c>
      <c r="BW33" s="111">
        <f t="shared" si="136"/>
        <v>1</v>
      </c>
      <c r="BX33" s="110">
        <f t="shared" si="137"/>
        <v>0</v>
      </c>
      <c r="BY33" s="110">
        <f t="shared" si="138"/>
        <v>0</v>
      </c>
      <c r="BZ33" s="110">
        <f t="shared" si="139"/>
        <v>0</v>
      </c>
      <c r="CA33" s="110">
        <f t="shared" si="140"/>
        <v>0</v>
      </c>
      <c r="CB33" s="110">
        <f t="shared" si="141"/>
        <v>0</v>
      </c>
      <c r="CC33" s="110">
        <f t="shared" si="142"/>
        <v>0</v>
      </c>
      <c r="CD33" s="110">
        <f t="shared" si="143"/>
        <v>0</v>
      </c>
      <c r="CE33" s="110">
        <f t="shared" si="144"/>
        <v>0</v>
      </c>
      <c r="CF33" s="110">
        <f t="shared" si="145"/>
        <v>0</v>
      </c>
      <c r="CG33" s="110">
        <f t="shared" si="146"/>
        <v>0</v>
      </c>
      <c r="CH33" s="110">
        <f t="shared" si="147"/>
        <v>0</v>
      </c>
      <c r="CI33" s="110">
        <f t="shared" si="148"/>
        <v>0</v>
      </c>
      <c r="CJ33" s="110">
        <f t="shared" si="149"/>
        <v>0</v>
      </c>
      <c r="CK33" s="110">
        <f t="shared" si="150"/>
        <v>0</v>
      </c>
      <c r="CL33" s="110">
        <f t="shared" si="151"/>
        <v>0</v>
      </c>
      <c r="CM33" s="110">
        <f t="shared" si="152"/>
        <v>0</v>
      </c>
      <c r="CN33" s="112">
        <f t="shared" si="153"/>
        <v>0</v>
      </c>
      <c r="CO33" s="86">
        <f t="shared" si="154"/>
        <v>0</v>
      </c>
    </row>
    <row r="34" spans="1:93" ht="19.5" customHeight="1">
      <c r="A34" s="850"/>
      <c r="B34" s="162"/>
      <c r="C34" s="163"/>
      <c r="D34" s="363"/>
      <c r="E34" s="430"/>
      <c r="F34" s="431"/>
      <c r="G34" s="431"/>
      <c r="H34" s="363"/>
      <c r="I34" s="363"/>
      <c r="J34" s="363"/>
      <c r="K34" s="432"/>
      <c r="L34" s="433"/>
      <c r="M34" s="433"/>
      <c r="N34" s="434"/>
      <c r="O34" s="363"/>
      <c r="P34" s="363"/>
      <c r="Q34" s="435"/>
      <c r="R34" s="368"/>
      <c r="S34" s="368"/>
      <c r="T34" s="178"/>
      <c r="U34" s="173"/>
      <c r="V34" s="174"/>
      <c r="W34" s="175"/>
      <c r="X34" s="176"/>
      <c r="Y34" s="436"/>
      <c r="Z34" s="178"/>
      <c r="AA34" s="173"/>
      <c r="AB34" s="174"/>
      <c r="AC34" s="371"/>
      <c r="AD34" s="174"/>
      <c r="AE34" s="174"/>
      <c r="AF34" s="437"/>
      <c r="AG34" s="174"/>
      <c r="AH34" s="174"/>
      <c r="AI34" s="289"/>
      <c r="AJ34" s="174"/>
      <c r="AK34" s="174"/>
      <c r="AL34" s="438"/>
      <c r="AM34" s="174"/>
      <c r="AN34" s="297"/>
      <c r="AO34" s="298"/>
      <c r="AP34" s="299"/>
      <c r="AQ34" s="300"/>
      <c r="AR34" s="301"/>
      <c r="AS34" s="302"/>
      <c r="AT34" s="303"/>
      <c r="AU34" s="303"/>
      <c r="AV34" s="303"/>
      <c r="AW34" s="439"/>
      <c r="AX34" s="301"/>
      <c r="AY34" s="302"/>
      <c r="AZ34" s="303"/>
      <c r="BA34" s="304"/>
      <c r="BB34" s="303"/>
      <c r="BC34" s="439"/>
      <c r="BD34" s="305"/>
      <c r="BE34" s="306"/>
      <c r="BF34" s="397"/>
      <c r="BG34" s="398"/>
      <c r="BH34" s="399"/>
      <c r="BI34" s="234"/>
      <c r="BJ34" s="27"/>
      <c r="BK34" s="198">
        <f t="shared" si="124"/>
        <v>0</v>
      </c>
      <c r="BL34" s="199">
        <f t="shared" si="125"/>
        <v>0</v>
      </c>
      <c r="BM34" s="199">
        <f t="shared" si="126"/>
        <v>0</v>
      </c>
      <c r="BN34" s="199">
        <f t="shared" si="127"/>
        <v>0</v>
      </c>
      <c r="BO34" s="199">
        <f t="shared" si="128"/>
        <v>0</v>
      </c>
      <c r="BP34" s="199">
        <f t="shared" si="129"/>
        <v>0</v>
      </c>
      <c r="BQ34" s="199">
        <f t="shared" si="130"/>
        <v>0</v>
      </c>
      <c r="BR34" s="199">
        <f t="shared" si="131"/>
        <v>0</v>
      </c>
      <c r="BS34" s="199">
        <f t="shared" si="132"/>
        <v>0</v>
      </c>
      <c r="BT34" s="199">
        <f t="shared" si="133"/>
        <v>0</v>
      </c>
      <c r="BU34" s="199">
        <f t="shared" si="134"/>
        <v>0</v>
      </c>
      <c r="BV34" s="199">
        <f t="shared" si="135"/>
        <v>0</v>
      </c>
      <c r="BW34" s="200">
        <f t="shared" si="136"/>
        <v>0</v>
      </c>
      <c r="BX34" s="199">
        <f t="shared" si="137"/>
        <v>0</v>
      </c>
      <c r="BY34" s="199">
        <f t="shared" si="138"/>
        <v>0</v>
      </c>
      <c r="BZ34" s="199">
        <f t="shared" si="139"/>
        <v>0</v>
      </c>
      <c r="CA34" s="199">
        <f t="shared" si="140"/>
        <v>0</v>
      </c>
      <c r="CB34" s="199">
        <f t="shared" si="141"/>
        <v>0</v>
      </c>
      <c r="CC34" s="199">
        <f t="shared" si="142"/>
        <v>0</v>
      </c>
      <c r="CD34" s="199">
        <f t="shared" si="143"/>
        <v>0</v>
      </c>
      <c r="CE34" s="199">
        <f t="shared" si="144"/>
        <v>0</v>
      </c>
      <c r="CF34" s="199">
        <f t="shared" si="145"/>
        <v>0</v>
      </c>
      <c r="CG34" s="199">
        <f t="shared" si="146"/>
        <v>0</v>
      </c>
      <c r="CH34" s="199">
        <f t="shared" si="147"/>
        <v>0</v>
      </c>
      <c r="CI34" s="199">
        <f t="shared" si="148"/>
        <v>0</v>
      </c>
      <c r="CJ34" s="199">
        <f t="shared" si="149"/>
        <v>0</v>
      </c>
      <c r="CK34" s="199">
        <f t="shared" si="150"/>
        <v>0</v>
      </c>
      <c r="CL34" s="199">
        <f t="shared" si="151"/>
        <v>0</v>
      </c>
      <c r="CM34" s="199">
        <f t="shared" si="152"/>
        <v>0</v>
      </c>
      <c r="CN34" s="201">
        <f t="shared" si="153"/>
        <v>0</v>
      </c>
      <c r="CO34" s="86">
        <f t="shared" si="154"/>
        <v>0</v>
      </c>
    </row>
    <row r="35" spans="1:93" ht="19.5" customHeight="1">
      <c r="A35" s="860" t="s">
        <v>256</v>
      </c>
      <c r="B35" s="44" t="s">
        <v>136</v>
      </c>
      <c r="C35" s="45" t="s">
        <v>24</v>
      </c>
      <c r="D35" s="869" t="s">
        <v>139</v>
      </c>
      <c r="E35" s="870" t="s">
        <v>140</v>
      </c>
      <c r="F35" s="871" t="s">
        <v>173</v>
      </c>
      <c r="G35" s="440"/>
      <c r="H35" s="440"/>
      <c r="I35" s="440"/>
      <c r="J35" s="145" t="s">
        <v>142</v>
      </c>
      <c r="K35" s="382" t="s">
        <v>143</v>
      </c>
      <c r="L35" s="54" t="s">
        <v>144</v>
      </c>
      <c r="M35" s="441"/>
      <c r="N35" s="442"/>
      <c r="O35" s="443"/>
      <c r="P35" s="146" t="s">
        <v>145</v>
      </c>
      <c r="Q35" s="444" t="s">
        <v>148</v>
      </c>
      <c r="R35" s="54" t="s">
        <v>149</v>
      </c>
      <c r="S35" s="445"/>
      <c r="T35" s="446"/>
      <c r="U35" s="447"/>
      <c r="V35" s="129" t="s">
        <v>137</v>
      </c>
      <c r="W35" s="56" t="s">
        <v>138</v>
      </c>
      <c r="X35" s="448" t="s">
        <v>133</v>
      </c>
      <c r="Y35" s="311" t="s">
        <v>142</v>
      </c>
      <c r="Z35" s="56" t="s">
        <v>221</v>
      </c>
      <c r="AA35" s="54" t="s">
        <v>236</v>
      </c>
      <c r="AB35" s="330" t="s">
        <v>231</v>
      </c>
      <c r="AC35" s="126" t="s">
        <v>232</v>
      </c>
      <c r="AD35" s="54" t="s">
        <v>158</v>
      </c>
      <c r="AE35" s="327" t="s">
        <v>142</v>
      </c>
      <c r="AF35" s="449" t="s">
        <v>225</v>
      </c>
      <c r="AG35" s="54" t="s">
        <v>152</v>
      </c>
      <c r="AH35" s="424" t="s">
        <v>257</v>
      </c>
      <c r="AI35" s="402" t="s">
        <v>255</v>
      </c>
      <c r="AJ35" s="54" t="s">
        <v>161</v>
      </c>
      <c r="AK35" s="100" t="s">
        <v>142</v>
      </c>
      <c r="AL35" s="126" t="s">
        <v>162</v>
      </c>
      <c r="AM35" s="54" t="s">
        <v>163</v>
      </c>
      <c r="AN35" s="253" t="s">
        <v>145</v>
      </c>
      <c r="AO35" s="126" t="s">
        <v>164</v>
      </c>
      <c r="AP35" s="71" t="s">
        <v>165</v>
      </c>
      <c r="AQ35" s="149" t="s">
        <v>199</v>
      </c>
      <c r="AR35" s="450"/>
      <c r="AS35" s="71"/>
      <c r="AT35" s="451" t="s">
        <v>258</v>
      </c>
      <c r="AU35" s="105" t="s">
        <v>230</v>
      </c>
      <c r="AV35" s="107" t="s">
        <v>21</v>
      </c>
      <c r="AW35" s="127" t="s">
        <v>193</v>
      </c>
      <c r="AX35" s="452" t="s">
        <v>194</v>
      </c>
      <c r="AY35" s="56" t="s">
        <v>223</v>
      </c>
      <c r="AZ35" s="149" t="s">
        <v>199</v>
      </c>
      <c r="BA35" s="262"/>
      <c r="BB35" s="71" t="s">
        <v>189</v>
      </c>
      <c r="BC35" s="453" t="s">
        <v>195</v>
      </c>
      <c r="BD35" s="454" t="s">
        <v>196</v>
      </c>
      <c r="BE35" s="56" t="s">
        <v>223</v>
      </c>
      <c r="BF35" s="455"/>
      <c r="BG35" s="456" t="s">
        <v>132</v>
      </c>
      <c r="BH35" s="457"/>
      <c r="BI35" s="456" t="s">
        <v>114</v>
      </c>
      <c r="BJ35" s="27"/>
      <c r="BK35" s="82">
        <f t="shared" si="124"/>
        <v>0</v>
      </c>
      <c r="BL35" s="83">
        <f t="shared" si="125"/>
        <v>0</v>
      </c>
      <c r="BM35" s="83">
        <f t="shared" si="126"/>
        <v>0</v>
      </c>
      <c r="BN35" s="83">
        <f t="shared" si="127"/>
        <v>0</v>
      </c>
      <c r="BO35" s="83">
        <f t="shared" si="128"/>
        <v>0</v>
      </c>
      <c r="BP35" s="83">
        <f t="shared" si="129"/>
        <v>0</v>
      </c>
      <c r="BQ35" s="83">
        <f t="shared" si="130"/>
        <v>0</v>
      </c>
      <c r="BR35" s="83">
        <f t="shared" si="131"/>
        <v>0</v>
      </c>
      <c r="BS35" s="83">
        <f t="shared" si="132"/>
        <v>0</v>
      </c>
      <c r="BT35" s="83">
        <f t="shared" si="133"/>
        <v>0</v>
      </c>
      <c r="BU35" s="83">
        <f t="shared" si="134"/>
        <v>0</v>
      </c>
      <c r="BV35" s="83">
        <f t="shared" si="135"/>
        <v>0</v>
      </c>
      <c r="BW35" s="84">
        <f t="shared" si="136"/>
        <v>0</v>
      </c>
      <c r="BX35" s="83">
        <f t="shared" si="137"/>
        <v>0</v>
      </c>
      <c r="BY35" s="83">
        <f t="shared" si="138"/>
        <v>0</v>
      </c>
      <c r="BZ35" s="83">
        <f t="shared" si="139"/>
        <v>0</v>
      </c>
      <c r="CA35" s="83">
        <f t="shared" si="140"/>
        <v>0</v>
      </c>
      <c r="CB35" s="83">
        <f t="shared" si="141"/>
        <v>0</v>
      </c>
      <c r="CC35" s="83">
        <f t="shared" si="142"/>
        <v>0</v>
      </c>
      <c r="CD35" s="83">
        <f t="shared" si="143"/>
        <v>0</v>
      </c>
      <c r="CE35" s="83">
        <f t="shared" si="144"/>
        <v>0</v>
      </c>
      <c r="CF35" s="83">
        <f t="shared" si="145"/>
        <v>0</v>
      </c>
      <c r="CG35" s="83">
        <f t="shared" si="146"/>
        <v>0</v>
      </c>
      <c r="CH35" s="83">
        <f t="shared" si="147"/>
        <v>0</v>
      </c>
      <c r="CI35" s="83">
        <f t="shared" si="148"/>
        <v>0</v>
      </c>
      <c r="CJ35" s="83">
        <f t="shared" si="149"/>
        <v>0</v>
      </c>
      <c r="CK35" s="83">
        <f t="shared" si="150"/>
        <v>0</v>
      </c>
      <c r="CL35" s="83">
        <f t="shared" si="151"/>
        <v>0</v>
      </c>
      <c r="CM35" s="83">
        <f t="shared" si="152"/>
        <v>0</v>
      </c>
      <c r="CN35" s="236">
        <f t="shared" si="153"/>
        <v>1</v>
      </c>
      <c r="CO35" s="86">
        <f t="shared" si="154"/>
        <v>0</v>
      </c>
    </row>
    <row r="36" spans="1:93" ht="19.5" customHeight="1">
      <c r="A36" s="849"/>
      <c r="B36" s="87" t="s">
        <v>172</v>
      </c>
      <c r="C36" s="88" t="s">
        <v>25</v>
      </c>
      <c r="D36" s="872" t="s">
        <v>139</v>
      </c>
      <c r="E36" s="870" t="s">
        <v>140</v>
      </c>
      <c r="F36" s="871" t="s">
        <v>173</v>
      </c>
      <c r="G36" s="458"/>
      <c r="H36" s="440"/>
      <c r="I36" s="440"/>
      <c r="J36" s="127" t="s">
        <v>142</v>
      </c>
      <c r="K36" s="50" t="s">
        <v>143</v>
      </c>
      <c r="L36" s="54" t="s">
        <v>144</v>
      </c>
      <c r="M36" s="459"/>
      <c r="N36" s="460"/>
      <c r="O36" s="461"/>
      <c r="P36" s="329" t="s">
        <v>239</v>
      </c>
      <c r="Q36" s="462" t="s">
        <v>240</v>
      </c>
      <c r="R36" s="54" t="s">
        <v>149</v>
      </c>
      <c r="S36" s="463"/>
      <c r="T36" s="446"/>
      <c r="U36" s="447"/>
      <c r="V36" s="129" t="s">
        <v>137</v>
      </c>
      <c r="W36" s="56" t="s">
        <v>138</v>
      </c>
      <c r="X36" s="448" t="s">
        <v>133</v>
      </c>
      <c r="Y36" s="311" t="s">
        <v>142</v>
      </c>
      <c r="Z36" s="407" t="s">
        <v>221</v>
      </c>
      <c r="AA36" s="54" t="s">
        <v>236</v>
      </c>
      <c r="AB36" s="311" t="s">
        <v>174</v>
      </c>
      <c r="AC36" s="318" t="s">
        <v>241</v>
      </c>
      <c r="AD36" s="54" t="s">
        <v>158</v>
      </c>
      <c r="AE36" s="330" t="s">
        <v>231</v>
      </c>
      <c r="AF36" s="126" t="s">
        <v>232</v>
      </c>
      <c r="AG36" s="54" t="s">
        <v>152</v>
      </c>
      <c r="AH36" s="424" t="s">
        <v>257</v>
      </c>
      <c r="AI36" s="407" t="s">
        <v>255</v>
      </c>
      <c r="AJ36" s="54" t="s">
        <v>161</v>
      </c>
      <c r="AK36" s="214" t="s">
        <v>259</v>
      </c>
      <c r="AL36" s="335" t="s">
        <v>249</v>
      </c>
      <c r="AM36" s="54" t="s">
        <v>163</v>
      </c>
      <c r="AN36" s="464" t="s">
        <v>142</v>
      </c>
      <c r="AO36" s="465" t="s">
        <v>211</v>
      </c>
      <c r="AP36" s="71" t="s">
        <v>165</v>
      </c>
      <c r="AQ36" s="466" t="s">
        <v>145</v>
      </c>
      <c r="AR36" s="452" t="s">
        <v>164</v>
      </c>
      <c r="AS36" s="71" t="s">
        <v>202</v>
      </c>
      <c r="AT36" s="451" t="s">
        <v>258</v>
      </c>
      <c r="AU36" s="105" t="s">
        <v>230</v>
      </c>
      <c r="AV36" s="107" t="s">
        <v>21</v>
      </c>
      <c r="AW36" s="127" t="s">
        <v>193</v>
      </c>
      <c r="AX36" s="452" t="s">
        <v>194</v>
      </c>
      <c r="AY36" s="56" t="s">
        <v>223</v>
      </c>
      <c r="AZ36" s="467" t="s">
        <v>145</v>
      </c>
      <c r="BA36" s="262" t="s">
        <v>148</v>
      </c>
      <c r="BB36" s="71" t="s">
        <v>189</v>
      </c>
      <c r="BC36" s="453" t="s">
        <v>195</v>
      </c>
      <c r="BD36" s="126" t="s">
        <v>196</v>
      </c>
      <c r="BE36" s="56" t="s">
        <v>223</v>
      </c>
      <c r="BF36" s="397"/>
      <c r="BG36" s="234" t="s">
        <v>132</v>
      </c>
      <c r="BH36" s="399"/>
      <c r="BI36" s="234" t="s">
        <v>114</v>
      </c>
      <c r="BJ36" s="27"/>
      <c r="BK36" s="109">
        <f t="shared" si="124"/>
        <v>0</v>
      </c>
      <c r="BL36" s="110">
        <f t="shared" si="125"/>
        <v>0</v>
      </c>
      <c r="BM36" s="110">
        <f t="shared" si="126"/>
        <v>0</v>
      </c>
      <c r="BN36" s="110">
        <f t="shared" si="127"/>
        <v>0</v>
      </c>
      <c r="BO36" s="110">
        <f t="shared" si="128"/>
        <v>0</v>
      </c>
      <c r="BP36" s="110">
        <f t="shared" si="129"/>
        <v>0</v>
      </c>
      <c r="BQ36" s="110">
        <f t="shared" si="130"/>
        <v>0</v>
      </c>
      <c r="BR36" s="110">
        <f t="shared" si="131"/>
        <v>0</v>
      </c>
      <c r="BS36" s="110">
        <f t="shared" si="132"/>
        <v>0</v>
      </c>
      <c r="BT36" s="110">
        <f t="shared" si="133"/>
        <v>0</v>
      </c>
      <c r="BU36" s="110">
        <f t="shared" si="134"/>
        <v>0</v>
      </c>
      <c r="BV36" s="110">
        <f t="shared" si="135"/>
        <v>0</v>
      </c>
      <c r="BW36" s="111">
        <f t="shared" si="136"/>
        <v>0</v>
      </c>
      <c r="BX36" s="110">
        <f t="shared" si="137"/>
        <v>0</v>
      </c>
      <c r="BY36" s="110">
        <f t="shared" si="138"/>
        <v>0</v>
      </c>
      <c r="BZ36" s="110">
        <f t="shared" si="139"/>
        <v>0</v>
      </c>
      <c r="CA36" s="110">
        <f t="shared" si="140"/>
        <v>0</v>
      </c>
      <c r="CB36" s="110">
        <f t="shared" si="141"/>
        <v>0</v>
      </c>
      <c r="CC36" s="110">
        <f t="shared" si="142"/>
        <v>0</v>
      </c>
      <c r="CD36" s="110">
        <f t="shared" si="143"/>
        <v>0</v>
      </c>
      <c r="CE36" s="110">
        <f t="shared" si="144"/>
        <v>0</v>
      </c>
      <c r="CF36" s="110">
        <f t="shared" si="145"/>
        <v>0</v>
      </c>
      <c r="CG36" s="110">
        <f t="shared" si="146"/>
        <v>0</v>
      </c>
      <c r="CH36" s="110">
        <f t="shared" si="147"/>
        <v>0</v>
      </c>
      <c r="CI36" s="110">
        <f t="shared" si="148"/>
        <v>0</v>
      </c>
      <c r="CJ36" s="110">
        <f t="shared" si="149"/>
        <v>0</v>
      </c>
      <c r="CK36" s="110">
        <f t="shared" si="150"/>
        <v>0</v>
      </c>
      <c r="CL36" s="110">
        <f t="shared" si="151"/>
        <v>0</v>
      </c>
      <c r="CM36" s="110">
        <f t="shared" si="152"/>
        <v>0</v>
      </c>
      <c r="CN36" s="112">
        <f t="shared" si="153"/>
        <v>1</v>
      </c>
      <c r="CO36" s="86">
        <f t="shared" si="154"/>
        <v>0</v>
      </c>
    </row>
    <row r="37" spans="1:93" ht="19.5" customHeight="1">
      <c r="A37" s="849"/>
      <c r="B37" s="87" t="s">
        <v>178</v>
      </c>
      <c r="C37" s="88" t="s">
        <v>179</v>
      </c>
      <c r="D37" s="873" t="s">
        <v>139</v>
      </c>
      <c r="E37" s="870" t="s">
        <v>140</v>
      </c>
      <c r="F37" s="871" t="s">
        <v>173</v>
      </c>
      <c r="G37" s="458"/>
      <c r="H37" s="440"/>
      <c r="I37" s="440"/>
      <c r="J37" s="330" t="s">
        <v>231</v>
      </c>
      <c r="K37" s="53" t="s">
        <v>260</v>
      </c>
      <c r="L37" s="54" t="s">
        <v>144</v>
      </c>
      <c r="M37" s="468"/>
      <c r="N37" s="460"/>
      <c r="O37" s="461"/>
      <c r="P37" s="329" t="s">
        <v>239</v>
      </c>
      <c r="Q37" s="462" t="s">
        <v>240</v>
      </c>
      <c r="R37" s="54" t="s">
        <v>149</v>
      </c>
      <c r="S37" s="463"/>
      <c r="T37" s="210"/>
      <c r="U37" s="119"/>
      <c r="V37" s="113" t="s">
        <v>166</v>
      </c>
      <c r="W37" s="59" t="s">
        <v>180</v>
      </c>
      <c r="X37" s="54" t="s">
        <v>155</v>
      </c>
      <c r="Y37" s="414" t="s">
        <v>234</v>
      </c>
      <c r="Z37" s="56" t="s">
        <v>235</v>
      </c>
      <c r="AA37" s="54" t="s">
        <v>236</v>
      </c>
      <c r="AB37" s="327" t="s">
        <v>142</v>
      </c>
      <c r="AC37" s="316" t="s">
        <v>225</v>
      </c>
      <c r="AD37" s="54" t="s">
        <v>158</v>
      </c>
      <c r="AE37" s="311" t="s">
        <v>174</v>
      </c>
      <c r="AF37" s="316" t="s">
        <v>241</v>
      </c>
      <c r="AG37" s="54" t="s">
        <v>152</v>
      </c>
      <c r="AH37" s="100" t="s">
        <v>142</v>
      </c>
      <c r="AI37" s="407" t="s">
        <v>162</v>
      </c>
      <c r="AJ37" s="54" t="s">
        <v>161</v>
      </c>
      <c r="AK37" s="214" t="s">
        <v>259</v>
      </c>
      <c r="AL37" s="335" t="s">
        <v>249</v>
      </c>
      <c r="AM37" s="54" t="s">
        <v>163</v>
      </c>
      <c r="AN37" s="464" t="s">
        <v>142</v>
      </c>
      <c r="AO37" s="465" t="s">
        <v>211</v>
      </c>
      <c r="AP37" s="71" t="s">
        <v>165</v>
      </c>
      <c r="AQ37" s="466" t="s">
        <v>145</v>
      </c>
      <c r="AR37" s="452" t="s">
        <v>164</v>
      </c>
      <c r="AS37" s="71" t="s">
        <v>202</v>
      </c>
      <c r="AT37" s="451" t="s">
        <v>258</v>
      </c>
      <c r="AU37" s="105" t="s">
        <v>230</v>
      </c>
      <c r="AV37" s="107" t="s">
        <v>21</v>
      </c>
      <c r="AW37" s="389" t="s">
        <v>137</v>
      </c>
      <c r="AX37" s="409" t="s">
        <v>222</v>
      </c>
      <c r="AY37" s="56" t="s">
        <v>223</v>
      </c>
      <c r="AZ37" s="146" t="s">
        <v>145</v>
      </c>
      <c r="BA37" s="469" t="s">
        <v>148</v>
      </c>
      <c r="BB37" s="71" t="s">
        <v>189</v>
      </c>
      <c r="BC37" s="143" t="s">
        <v>261</v>
      </c>
      <c r="BD37" s="126" t="s">
        <v>196</v>
      </c>
      <c r="BE37" s="56" t="s">
        <v>223</v>
      </c>
      <c r="BF37" s="470"/>
      <c r="BG37" s="234" t="s">
        <v>119</v>
      </c>
      <c r="BH37" s="397"/>
      <c r="BI37" s="234" t="s">
        <v>132</v>
      </c>
      <c r="BJ37" s="27"/>
      <c r="BK37" s="109">
        <f t="shared" si="124"/>
        <v>0</v>
      </c>
      <c r="BL37" s="110">
        <f t="shared" si="125"/>
        <v>0</v>
      </c>
      <c r="BM37" s="110">
        <f t="shared" si="126"/>
        <v>0</v>
      </c>
      <c r="BN37" s="110">
        <f t="shared" si="127"/>
        <v>0</v>
      </c>
      <c r="BO37" s="110">
        <f t="shared" si="128"/>
        <v>0</v>
      </c>
      <c r="BP37" s="110">
        <f t="shared" si="129"/>
        <v>0</v>
      </c>
      <c r="BQ37" s="110">
        <f t="shared" si="130"/>
        <v>0</v>
      </c>
      <c r="BR37" s="110">
        <f t="shared" si="131"/>
        <v>0</v>
      </c>
      <c r="BS37" s="110">
        <f t="shared" si="132"/>
        <v>0</v>
      </c>
      <c r="BT37" s="110">
        <f t="shared" si="133"/>
        <v>0</v>
      </c>
      <c r="BU37" s="110">
        <f t="shared" si="134"/>
        <v>0</v>
      </c>
      <c r="BV37" s="110">
        <f t="shared" si="135"/>
        <v>0</v>
      </c>
      <c r="BW37" s="111">
        <f t="shared" si="136"/>
        <v>0</v>
      </c>
      <c r="BX37" s="110">
        <f t="shared" si="137"/>
        <v>0</v>
      </c>
      <c r="BY37" s="110">
        <f t="shared" si="138"/>
        <v>0</v>
      </c>
      <c r="BZ37" s="110">
        <f t="shared" si="139"/>
        <v>0</v>
      </c>
      <c r="CA37" s="110">
        <f t="shared" si="140"/>
        <v>0</v>
      </c>
      <c r="CB37" s="110">
        <f t="shared" si="141"/>
        <v>0</v>
      </c>
      <c r="CC37" s="110">
        <f t="shared" si="142"/>
        <v>0</v>
      </c>
      <c r="CD37" s="110">
        <f t="shared" si="143"/>
        <v>0</v>
      </c>
      <c r="CE37" s="110">
        <f t="shared" si="144"/>
        <v>0</v>
      </c>
      <c r="CF37" s="110">
        <f t="shared" si="145"/>
        <v>0</v>
      </c>
      <c r="CG37" s="110">
        <f t="shared" si="146"/>
        <v>0</v>
      </c>
      <c r="CH37" s="110">
        <f t="shared" si="147"/>
        <v>0</v>
      </c>
      <c r="CI37" s="110">
        <f t="shared" si="148"/>
        <v>0</v>
      </c>
      <c r="CJ37" s="110">
        <f t="shared" si="149"/>
        <v>0</v>
      </c>
      <c r="CK37" s="110">
        <f t="shared" si="150"/>
        <v>0</v>
      </c>
      <c r="CL37" s="110">
        <f t="shared" si="151"/>
        <v>0</v>
      </c>
      <c r="CM37" s="110">
        <f t="shared" si="152"/>
        <v>0</v>
      </c>
      <c r="CN37" s="112">
        <f t="shared" si="153"/>
        <v>0</v>
      </c>
      <c r="CO37" s="86">
        <f t="shared" si="154"/>
        <v>0</v>
      </c>
    </row>
    <row r="38" spans="1:93" ht="19.5" customHeight="1">
      <c r="A38" s="849"/>
      <c r="B38" s="128" t="s">
        <v>190</v>
      </c>
      <c r="C38" s="88" t="s">
        <v>191</v>
      </c>
      <c r="D38" s="253"/>
      <c r="E38" s="252"/>
      <c r="F38" s="54"/>
      <c r="G38" s="458"/>
      <c r="H38" s="440"/>
      <c r="I38" s="440"/>
      <c r="J38" s="471"/>
      <c r="K38" s="53"/>
      <c r="L38" s="54"/>
      <c r="M38" s="468"/>
      <c r="N38" s="210"/>
      <c r="O38" s="472"/>
      <c r="P38" s="342"/>
      <c r="Q38" s="462"/>
      <c r="R38" s="54"/>
      <c r="S38" s="463"/>
      <c r="T38" s="210"/>
      <c r="U38" s="119"/>
      <c r="V38" s="113"/>
      <c r="W38" s="59"/>
      <c r="X38" s="54"/>
      <c r="Y38" s="414"/>
      <c r="Z38" s="56"/>
      <c r="AA38" s="419"/>
      <c r="AB38" s="424"/>
      <c r="AC38" s="316"/>
      <c r="AD38" s="54"/>
      <c r="AE38" s="473"/>
      <c r="AF38" s="316"/>
      <c r="AG38" s="54"/>
      <c r="AH38" s="214"/>
      <c r="AI38" s="95"/>
      <c r="AJ38" s="54"/>
      <c r="AK38" s="133"/>
      <c r="AL38" s="123"/>
      <c r="AM38" s="54"/>
      <c r="AN38" s="474"/>
      <c r="AO38" s="475"/>
      <c r="AP38" s="139"/>
      <c r="AQ38" s="261"/>
      <c r="AR38" s="452"/>
      <c r="AS38" s="476"/>
      <c r="AT38" s="127"/>
      <c r="AU38" s="452"/>
      <c r="AV38" s="477"/>
      <c r="AW38" s="389"/>
      <c r="AX38" s="405"/>
      <c r="AY38" s="56"/>
      <c r="AZ38" s="478"/>
      <c r="BA38" s="469"/>
      <c r="BB38" s="71"/>
      <c r="BC38" s="143"/>
      <c r="BD38" s="126"/>
      <c r="BE38" s="56"/>
      <c r="BF38" s="470"/>
      <c r="BG38" s="234"/>
      <c r="BH38" s="397"/>
      <c r="BI38" s="234"/>
      <c r="BJ38" s="27"/>
      <c r="BK38" s="109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1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2"/>
      <c r="CO38" s="86"/>
    </row>
    <row r="39" spans="1:93" ht="19.5" customHeight="1">
      <c r="A39" s="849"/>
      <c r="B39" s="87" t="s">
        <v>192</v>
      </c>
      <c r="C39" s="88" t="s">
        <v>27</v>
      </c>
      <c r="D39" s="253" t="s">
        <v>145</v>
      </c>
      <c r="E39" s="252" t="s">
        <v>164</v>
      </c>
      <c r="F39" s="54" t="s">
        <v>116</v>
      </c>
      <c r="G39" s="458"/>
      <c r="H39" s="440"/>
      <c r="I39" s="440"/>
      <c r="J39" s="204" t="s">
        <v>203</v>
      </c>
      <c r="K39" s="53" t="s">
        <v>262</v>
      </c>
      <c r="L39" s="54" t="s">
        <v>144</v>
      </c>
      <c r="M39" s="468"/>
      <c r="N39" s="210"/>
      <c r="O39" s="472"/>
      <c r="P39" s="251" t="s">
        <v>263</v>
      </c>
      <c r="Q39" s="462" t="s">
        <v>214</v>
      </c>
      <c r="R39" s="54" t="s">
        <v>149</v>
      </c>
      <c r="S39" s="463"/>
      <c r="T39" s="210"/>
      <c r="U39" s="119"/>
      <c r="V39" s="113" t="s">
        <v>166</v>
      </c>
      <c r="W39" s="59" t="s">
        <v>180</v>
      </c>
      <c r="X39" s="54" t="s">
        <v>155</v>
      </c>
      <c r="Y39" s="414" t="s">
        <v>234</v>
      </c>
      <c r="Z39" s="56" t="s">
        <v>235</v>
      </c>
      <c r="AA39" s="54" t="s">
        <v>236</v>
      </c>
      <c r="AB39" s="424" t="s">
        <v>254</v>
      </c>
      <c r="AC39" s="449" t="s">
        <v>255</v>
      </c>
      <c r="AD39" s="54" t="s">
        <v>158</v>
      </c>
      <c r="AE39" s="212" t="s">
        <v>208</v>
      </c>
      <c r="AF39" s="316" t="s">
        <v>209</v>
      </c>
      <c r="AG39" s="54" t="s">
        <v>152</v>
      </c>
      <c r="AH39" s="214" t="s">
        <v>259</v>
      </c>
      <c r="AI39" s="95" t="s">
        <v>249</v>
      </c>
      <c r="AJ39" s="54" t="s">
        <v>161</v>
      </c>
      <c r="AK39" s="886" t="s">
        <v>176</v>
      </c>
      <c r="AL39" s="887" t="s">
        <v>177</v>
      </c>
      <c r="AM39" s="875" t="s">
        <v>163</v>
      </c>
      <c r="AN39" s="479" t="s">
        <v>186</v>
      </c>
      <c r="AO39" s="888" t="s">
        <v>170</v>
      </c>
      <c r="AP39" s="107" t="s">
        <v>171</v>
      </c>
      <c r="AQ39" s="889" t="s">
        <v>203</v>
      </c>
      <c r="AR39" s="688" t="s">
        <v>204</v>
      </c>
      <c r="AS39" s="71" t="s">
        <v>202</v>
      </c>
      <c r="AT39" s="127" t="s">
        <v>142</v>
      </c>
      <c r="AU39" s="452" t="s">
        <v>143</v>
      </c>
      <c r="AV39" s="71" t="s">
        <v>168</v>
      </c>
      <c r="AW39" s="389" t="s">
        <v>137</v>
      </c>
      <c r="AX39" s="452" t="s">
        <v>222</v>
      </c>
      <c r="AY39" s="56" t="s">
        <v>223</v>
      </c>
      <c r="AZ39" s="480" t="s">
        <v>239</v>
      </c>
      <c r="BA39" s="481" t="s">
        <v>240</v>
      </c>
      <c r="BB39" s="71" t="s">
        <v>189</v>
      </c>
      <c r="BC39" s="143" t="s">
        <v>261</v>
      </c>
      <c r="BD39" s="126" t="s">
        <v>196</v>
      </c>
      <c r="BE39" s="56" t="s">
        <v>223</v>
      </c>
      <c r="BF39" s="470"/>
      <c r="BG39" s="234" t="s">
        <v>119</v>
      </c>
      <c r="BH39" s="397"/>
      <c r="BI39" s="234" t="s">
        <v>132</v>
      </c>
      <c r="BJ39" s="27"/>
      <c r="BK39" s="109">
        <f t="shared" ref="BK39:BK44" si="155">COUNTIF(D39:BC39,"BS1")</f>
        <v>0</v>
      </c>
      <c r="BL39" s="110">
        <f t="shared" ref="BL39:BL44" si="156">COUNTIF(D39:BC39,"BS2")</f>
        <v>0</v>
      </c>
      <c r="BM39" s="110">
        <f t="shared" ref="BM39:BM44" si="157">COUNTIF(D39:BC39,"BS3")</f>
        <v>0</v>
      </c>
      <c r="BN39" s="110">
        <f t="shared" ref="BN39:BN44" si="158">COUNTIF(D39:BC39,"BS4")</f>
        <v>0</v>
      </c>
      <c r="BO39" s="110">
        <f t="shared" ref="BO39:BO44" si="159">COUNTIF(D39:BC39,"BS5")</f>
        <v>0</v>
      </c>
      <c r="BP39" s="110">
        <f t="shared" ref="BP39:BP44" si="160">COUNTIF(D39:BC39,"BS6")</f>
        <v>0</v>
      </c>
      <c r="BQ39" s="110">
        <f t="shared" ref="BQ39:BQ44" si="161">COUNTIF(D39:BC39,"BT1")</f>
        <v>0</v>
      </c>
      <c r="BR39" s="110">
        <f t="shared" ref="BR39:BR44" si="162">COUNTIF(D39:BC39,"BT2")</f>
        <v>0</v>
      </c>
      <c r="BS39" s="110">
        <f t="shared" ref="BS39:BS44" si="163">COUNTIF(D39:BC39,"BT3")</f>
        <v>0</v>
      </c>
      <c r="BT39" s="110">
        <f t="shared" ref="BT39:BT44" si="164">COUNTIF(D39:BC39,"BT4")</f>
        <v>0</v>
      </c>
      <c r="BU39" s="110">
        <f t="shared" ref="BU39:BU44" si="165">COUNTIF(D39:BC39,"BT5")</f>
        <v>0</v>
      </c>
      <c r="BV39" s="110">
        <f t="shared" ref="BV39:BV44" si="166">COUNTIF(D39:BC39,"BT6")</f>
        <v>0</v>
      </c>
      <c r="BW39" s="111">
        <f t="shared" ref="BW39:BW44" si="167">COUNTIF(D39:BC39,"Sala 1 Bloco C")</f>
        <v>1</v>
      </c>
      <c r="BX39" s="110">
        <f t="shared" ref="BX39:BX44" si="168">COUNTIF(D39:BC39,"CS2")</f>
        <v>0</v>
      </c>
      <c r="BY39" s="110">
        <f t="shared" ref="BY39:BY44" si="169">COUNTIF(D39:BC39,"CS3")</f>
        <v>0</v>
      </c>
      <c r="BZ39" s="110">
        <f t="shared" ref="BZ39:BZ44" si="170">COUNTIF(D39:BC39,"CS4")</f>
        <v>0</v>
      </c>
      <c r="CA39" s="110">
        <f t="shared" ref="CA39:CA44" si="171">COUNTIF(D39:BC39,"CS5")</f>
        <v>0</v>
      </c>
      <c r="CB39" s="110">
        <f t="shared" ref="CB39:CB44" si="172">COUNTIF(D39:BC39,"CS6")</f>
        <v>0</v>
      </c>
      <c r="CC39" s="110">
        <f t="shared" ref="CC39:CC44" si="173">COUNTIF(D39:BC39,"CT1")</f>
        <v>0</v>
      </c>
      <c r="CD39" s="110">
        <f t="shared" ref="CD39:CD44" si="174">COUNTIF(D39:BC39,"CT2")</f>
        <v>0</v>
      </c>
      <c r="CE39" s="110">
        <f t="shared" ref="CE39:CE44" si="175">COUNTIF(D39:BC39,"CT3")</f>
        <v>0</v>
      </c>
      <c r="CF39" s="110">
        <f t="shared" ref="CF39:CF44" si="176">COUNTIF(D39:BC39,"CT4")</f>
        <v>0</v>
      </c>
      <c r="CG39" s="110">
        <f t="shared" ref="CG39:CG44" si="177">COUNTIF(D39:BC39,"CT5")</f>
        <v>0</v>
      </c>
      <c r="CH39" s="110">
        <f t="shared" ref="CH39:CH44" si="178">COUNTIF(D39:BC39,"CT6")</f>
        <v>0</v>
      </c>
      <c r="CI39" s="110">
        <f t="shared" ref="CI39:CI44" si="179">COUNTIF(D39:BC39,"AL1")</f>
        <v>0</v>
      </c>
      <c r="CJ39" s="110">
        <f t="shared" ref="CJ39:CJ44" si="180">COUNTIF(D39:BC39,"AL2")</f>
        <v>0</v>
      </c>
      <c r="CK39" s="110">
        <f t="shared" ref="CK39:CK44" si="181">COUNTIF(D39:BC39,"AL3")</f>
        <v>0</v>
      </c>
      <c r="CL39" s="110">
        <f t="shared" ref="CL39:CL44" si="182">COUNTIF(D39:BC39,"AL4")</f>
        <v>0</v>
      </c>
      <c r="CM39" s="110">
        <f t="shared" ref="CM39:CM44" si="183">COUNTIF(D39:BC39,"AL5")</f>
        <v>0</v>
      </c>
      <c r="CN39" s="112">
        <f t="shared" ref="CN39:CN44" si="184">COUNTIF(D39:BC39,"Quadra")</f>
        <v>0</v>
      </c>
      <c r="CO39" s="86">
        <f t="shared" ref="CO39:CO44" si="185">COUNTIF(D39:BC39,"Lab. Des")</f>
        <v>0</v>
      </c>
    </row>
    <row r="40" spans="1:93" ht="19.5" customHeight="1">
      <c r="A40" s="849"/>
      <c r="B40" s="87" t="s">
        <v>198</v>
      </c>
      <c r="C40" s="88" t="s">
        <v>28</v>
      </c>
      <c r="D40" s="253" t="s">
        <v>145</v>
      </c>
      <c r="E40" s="252" t="s">
        <v>164</v>
      </c>
      <c r="F40" s="54" t="s">
        <v>116</v>
      </c>
      <c r="G40" s="458"/>
      <c r="H40" s="440"/>
      <c r="I40" s="440"/>
      <c r="J40" s="204" t="s">
        <v>203</v>
      </c>
      <c r="K40" s="50" t="s">
        <v>262</v>
      </c>
      <c r="L40" s="54" t="s">
        <v>144</v>
      </c>
      <c r="M40" s="482"/>
      <c r="N40" s="210"/>
      <c r="O40" s="472"/>
      <c r="P40" s="251" t="s">
        <v>263</v>
      </c>
      <c r="Q40" s="483" t="s">
        <v>214</v>
      </c>
      <c r="R40" s="54" t="s">
        <v>149</v>
      </c>
      <c r="S40" s="484"/>
      <c r="T40" s="210"/>
      <c r="U40" s="485"/>
      <c r="V40" s="311" t="s">
        <v>174</v>
      </c>
      <c r="W40" s="56" t="s">
        <v>241</v>
      </c>
      <c r="X40" s="54" t="s">
        <v>155</v>
      </c>
      <c r="Y40" s="486" t="s">
        <v>176</v>
      </c>
      <c r="Z40" s="56" t="s">
        <v>232</v>
      </c>
      <c r="AA40" s="54" t="s">
        <v>236</v>
      </c>
      <c r="AB40" s="424" t="s">
        <v>254</v>
      </c>
      <c r="AC40" s="449" t="s">
        <v>255</v>
      </c>
      <c r="AD40" s="54" t="s">
        <v>158</v>
      </c>
      <c r="AE40" s="212" t="s">
        <v>208</v>
      </c>
      <c r="AF40" s="316" t="s">
        <v>209</v>
      </c>
      <c r="AG40" s="54" t="s">
        <v>152</v>
      </c>
      <c r="AH40" s="214" t="s">
        <v>259</v>
      </c>
      <c r="AI40" s="95" t="s">
        <v>249</v>
      </c>
      <c r="AJ40" s="54" t="s">
        <v>161</v>
      </c>
      <c r="AK40" s="863" t="s">
        <v>145</v>
      </c>
      <c r="AL40" s="890" t="s">
        <v>148</v>
      </c>
      <c r="AM40" s="875" t="s">
        <v>163</v>
      </c>
      <c r="AN40" s="479" t="s">
        <v>186</v>
      </c>
      <c r="AO40" s="888" t="s">
        <v>170</v>
      </c>
      <c r="AP40" s="107" t="s">
        <v>171</v>
      </c>
      <c r="AQ40" s="889" t="s">
        <v>203</v>
      </c>
      <c r="AR40" s="688" t="s">
        <v>204</v>
      </c>
      <c r="AS40" s="71" t="s">
        <v>202</v>
      </c>
      <c r="AT40" s="127" t="s">
        <v>142</v>
      </c>
      <c r="AU40" s="452" t="s">
        <v>143</v>
      </c>
      <c r="AV40" s="71" t="s">
        <v>168</v>
      </c>
      <c r="AW40" s="149" t="s">
        <v>199</v>
      </c>
      <c r="AX40" s="450"/>
      <c r="AY40" s="487"/>
      <c r="AZ40" s="480" t="s">
        <v>239</v>
      </c>
      <c r="BA40" s="481" t="s">
        <v>240</v>
      </c>
      <c r="BB40" s="71" t="s">
        <v>189</v>
      </c>
      <c r="BC40" s="143" t="s">
        <v>261</v>
      </c>
      <c r="BD40" s="126" t="s">
        <v>196</v>
      </c>
      <c r="BE40" s="56" t="s">
        <v>223</v>
      </c>
      <c r="BF40" s="488"/>
      <c r="BG40" s="234" t="s">
        <v>117</v>
      </c>
      <c r="BH40" s="470"/>
      <c r="BI40" s="234" t="s">
        <v>119</v>
      </c>
      <c r="BJ40" s="27"/>
      <c r="BK40" s="109">
        <f t="shared" si="155"/>
        <v>0</v>
      </c>
      <c r="BL40" s="110">
        <f t="shared" si="156"/>
        <v>0</v>
      </c>
      <c r="BM40" s="110">
        <f t="shared" si="157"/>
        <v>0</v>
      </c>
      <c r="BN40" s="110">
        <f t="shared" si="158"/>
        <v>0</v>
      </c>
      <c r="BO40" s="110">
        <f t="shared" si="159"/>
        <v>0</v>
      </c>
      <c r="BP40" s="110">
        <f t="shared" si="160"/>
        <v>0</v>
      </c>
      <c r="BQ40" s="110">
        <f t="shared" si="161"/>
        <v>0</v>
      </c>
      <c r="BR40" s="110">
        <f t="shared" si="162"/>
        <v>0</v>
      </c>
      <c r="BS40" s="110">
        <f t="shared" si="163"/>
        <v>0</v>
      </c>
      <c r="BT40" s="110">
        <f t="shared" si="164"/>
        <v>0</v>
      </c>
      <c r="BU40" s="110">
        <f t="shared" si="165"/>
        <v>0</v>
      </c>
      <c r="BV40" s="110">
        <f t="shared" si="166"/>
        <v>0</v>
      </c>
      <c r="BW40" s="111">
        <f t="shared" si="167"/>
        <v>1</v>
      </c>
      <c r="BX40" s="110">
        <f t="shared" si="168"/>
        <v>0</v>
      </c>
      <c r="BY40" s="110">
        <f t="shared" si="169"/>
        <v>0</v>
      </c>
      <c r="BZ40" s="110">
        <f t="shared" si="170"/>
        <v>0</v>
      </c>
      <c r="CA40" s="110">
        <f t="shared" si="171"/>
        <v>0</v>
      </c>
      <c r="CB40" s="110">
        <f t="shared" si="172"/>
        <v>0</v>
      </c>
      <c r="CC40" s="110">
        <f t="shared" si="173"/>
        <v>0</v>
      </c>
      <c r="CD40" s="110">
        <f t="shared" si="174"/>
        <v>0</v>
      </c>
      <c r="CE40" s="110">
        <f t="shared" si="175"/>
        <v>0</v>
      </c>
      <c r="CF40" s="110">
        <f t="shared" si="176"/>
        <v>0</v>
      </c>
      <c r="CG40" s="110">
        <f t="shared" si="177"/>
        <v>0</v>
      </c>
      <c r="CH40" s="110">
        <f t="shared" si="178"/>
        <v>0</v>
      </c>
      <c r="CI40" s="110">
        <f t="shared" si="179"/>
        <v>0</v>
      </c>
      <c r="CJ40" s="110">
        <f t="shared" si="180"/>
        <v>0</v>
      </c>
      <c r="CK40" s="110">
        <f t="shared" si="181"/>
        <v>0</v>
      </c>
      <c r="CL40" s="110">
        <f t="shared" si="182"/>
        <v>0</v>
      </c>
      <c r="CM40" s="110">
        <f t="shared" si="183"/>
        <v>0</v>
      </c>
      <c r="CN40" s="112">
        <f t="shared" si="184"/>
        <v>0</v>
      </c>
      <c r="CO40" s="86">
        <f t="shared" si="185"/>
        <v>0</v>
      </c>
    </row>
    <row r="41" spans="1:93" ht="19.5" customHeight="1">
      <c r="A41" s="849"/>
      <c r="B41" s="162"/>
      <c r="C41" s="163"/>
      <c r="D41" s="489"/>
      <c r="E41" s="361"/>
      <c r="F41" s="173"/>
      <c r="G41" s="179"/>
      <c r="H41" s="490"/>
      <c r="I41" s="490"/>
      <c r="J41" s="491"/>
      <c r="K41" s="492"/>
      <c r="L41" s="493"/>
      <c r="M41" s="494"/>
      <c r="N41" s="495"/>
      <c r="O41" s="496"/>
      <c r="P41" s="497"/>
      <c r="Q41" s="435"/>
      <c r="R41" s="489"/>
      <c r="S41" s="498"/>
      <c r="T41" s="499"/>
      <c r="U41" s="500"/>
      <c r="V41" s="501"/>
      <c r="W41" s="502"/>
      <c r="X41" s="503"/>
      <c r="Y41" s="504"/>
      <c r="Z41" s="505"/>
      <c r="AA41" s="506"/>
      <c r="AB41" s="507"/>
      <c r="AC41" s="180"/>
      <c r="AD41" s="173"/>
      <c r="AE41" s="174"/>
      <c r="AF41" s="508"/>
      <c r="AG41" s="509"/>
      <c r="AH41" s="507"/>
      <c r="AI41" s="510"/>
      <c r="AJ41" s="507"/>
      <c r="AK41" s="507"/>
      <c r="AL41" s="438"/>
      <c r="AM41" s="511"/>
      <c r="AN41" s="512"/>
      <c r="AO41" s="513"/>
      <c r="AP41" s="514"/>
      <c r="AQ41" s="302"/>
      <c r="AR41" s="301"/>
      <c r="AS41" s="302"/>
      <c r="AT41" s="302"/>
      <c r="AU41" s="301"/>
      <c r="AV41" s="302"/>
      <c r="AW41" s="302"/>
      <c r="AX41" s="515"/>
      <c r="AY41" s="516"/>
      <c r="AZ41" s="516"/>
      <c r="BA41" s="517"/>
      <c r="BB41" s="302"/>
      <c r="BC41" s="302"/>
      <c r="BD41" s="517"/>
      <c r="BE41" s="306"/>
      <c r="BF41" s="518"/>
      <c r="BG41" s="519" t="s">
        <v>117</v>
      </c>
      <c r="BH41" s="520"/>
      <c r="BI41" s="519" t="s">
        <v>119</v>
      </c>
      <c r="BJ41" s="27"/>
      <c r="BK41" s="198">
        <f t="shared" si="155"/>
        <v>0</v>
      </c>
      <c r="BL41" s="199">
        <f t="shared" si="156"/>
        <v>0</v>
      </c>
      <c r="BM41" s="199">
        <f t="shared" si="157"/>
        <v>0</v>
      </c>
      <c r="BN41" s="199">
        <f t="shared" si="158"/>
        <v>0</v>
      </c>
      <c r="BO41" s="199">
        <f t="shared" si="159"/>
        <v>0</v>
      </c>
      <c r="BP41" s="199">
        <f t="shared" si="160"/>
        <v>0</v>
      </c>
      <c r="BQ41" s="199">
        <f t="shared" si="161"/>
        <v>0</v>
      </c>
      <c r="BR41" s="199">
        <f t="shared" si="162"/>
        <v>0</v>
      </c>
      <c r="BS41" s="199">
        <f t="shared" si="163"/>
        <v>0</v>
      </c>
      <c r="BT41" s="199">
        <f t="shared" si="164"/>
        <v>0</v>
      </c>
      <c r="BU41" s="199">
        <f t="shared" si="165"/>
        <v>0</v>
      </c>
      <c r="BV41" s="199">
        <f t="shared" si="166"/>
        <v>0</v>
      </c>
      <c r="BW41" s="379">
        <f t="shared" si="167"/>
        <v>0</v>
      </c>
      <c r="BX41" s="199">
        <f t="shared" si="168"/>
        <v>0</v>
      </c>
      <c r="BY41" s="199">
        <f t="shared" si="169"/>
        <v>0</v>
      </c>
      <c r="BZ41" s="199">
        <f t="shared" si="170"/>
        <v>0</v>
      </c>
      <c r="CA41" s="199">
        <f t="shared" si="171"/>
        <v>0</v>
      </c>
      <c r="CB41" s="199">
        <f t="shared" si="172"/>
        <v>0</v>
      </c>
      <c r="CC41" s="199">
        <f t="shared" si="173"/>
        <v>0</v>
      </c>
      <c r="CD41" s="199">
        <f t="shared" si="174"/>
        <v>0</v>
      </c>
      <c r="CE41" s="199">
        <f t="shared" si="175"/>
        <v>0</v>
      </c>
      <c r="CF41" s="199">
        <f t="shared" si="176"/>
        <v>0</v>
      </c>
      <c r="CG41" s="199">
        <f t="shared" si="177"/>
        <v>0</v>
      </c>
      <c r="CH41" s="199">
        <f t="shared" si="178"/>
        <v>0</v>
      </c>
      <c r="CI41" s="199">
        <f t="shared" si="179"/>
        <v>0</v>
      </c>
      <c r="CJ41" s="199">
        <f t="shared" si="180"/>
        <v>0</v>
      </c>
      <c r="CK41" s="199">
        <f t="shared" si="181"/>
        <v>0</v>
      </c>
      <c r="CL41" s="199">
        <f t="shared" si="182"/>
        <v>0</v>
      </c>
      <c r="CM41" s="199">
        <f t="shared" si="183"/>
        <v>0</v>
      </c>
      <c r="CN41" s="307">
        <f t="shared" si="184"/>
        <v>0</v>
      </c>
      <c r="CO41" s="86">
        <f t="shared" si="185"/>
        <v>0</v>
      </c>
    </row>
    <row r="42" spans="1:93" ht="19.5" customHeight="1">
      <c r="A42" s="849"/>
      <c r="B42" s="87" t="s">
        <v>136</v>
      </c>
      <c r="C42" s="88" t="s">
        <v>44</v>
      </c>
      <c r="D42" s="440"/>
      <c r="E42" s="521"/>
      <c r="F42" s="522"/>
      <c r="G42" s="277" t="s">
        <v>200</v>
      </c>
      <c r="H42" s="50" t="s">
        <v>201</v>
      </c>
      <c r="I42" s="54" t="s">
        <v>116</v>
      </c>
      <c r="J42" s="440"/>
      <c r="K42" s="150"/>
      <c r="L42" s="151"/>
      <c r="M42" s="93" t="s">
        <v>174</v>
      </c>
      <c r="N42" s="523" t="s">
        <v>175</v>
      </c>
      <c r="O42" s="54" t="s">
        <v>144</v>
      </c>
      <c r="P42" s="445"/>
      <c r="Q42" s="524"/>
      <c r="R42" s="485"/>
      <c r="S42" s="311" t="s">
        <v>174</v>
      </c>
      <c r="T42" s="56" t="s">
        <v>241</v>
      </c>
      <c r="U42" s="54" t="s">
        <v>149</v>
      </c>
      <c r="V42" s="114" t="s">
        <v>145</v>
      </c>
      <c r="W42" s="350" t="s">
        <v>146</v>
      </c>
      <c r="X42" s="54" t="s">
        <v>236</v>
      </c>
      <c r="Y42" s="525" t="s">
        <v>264</v>
      </c>
      <c r="Z42" s="59" t="s">
        <v>238</v>
      </c>
      <c r="AA42" s="54" t="s">
        <v>155</v>
      </c>
      <c r="AB42" s="313" t="s">
        <v>137</v>
      </c>
      <c r="AC42" s="126" t="s">
        <v>222</v>
      </c>
      <c r="AD42" s="56" t="s">
        <v>223</v>
      </c>
      <c r="AE42" s="412" t="s">
        <v>250</v>
      </c>
      <c r="AF42" s="526" t="s">
        <v>251</v>
      </c>
      <c r="AG42" s="56" t="s">
        <v>223</v>
      </c>
      <c r="AH42" s="149" t="s">
        <v>199</v>
      </c>
      <c r="AI42" s="357"/>
      <c r="AJ42" s="149"/>
      <c r="AK42" s="149" t="s">
        <v>199</v>
      </c>
      <c r="AL42" s="527"/>
      <c r="AM42" s="528"/>
      <c r="AN42" s="891" t="s">
        <v>208</v>
      </c>
      <c r="AO42" s="892" t="s">
        <v>209</v>
      </c>
      <c r="AP42" s="71" t="s">
        <v>202</v>
      </c>
      <c r="AQ42" s="893" t="s">
        <v>186</v>
      </c>
      <c r="AR42" s="894" t="s">
        <v>170</v>
      </c>
      <c r="AS42" s="895" t="s">
        <v>171</v>
      </c>
      <c r="AT42" s="127" t="s">
        <v>193</v>
      </c>
      <c r="AU42" s="318" t="s">
        <v>194</v>
      </c>
      <c r="AV42" s="56" t="s">
        <v>223</v>
      </c>
      <c r="AW42" s="330" t="s">
        <v>231</v>
      </c>
      <c r="AX42" s="529" t="s">
        <v>232</v>
      </c>
      <c r="AY42" s="71" t="s">
        <v>168</v>
      </c>
      <c r="AZ42" s="143" t="s">
        <v>261</v>
      </c>
      <c r="BA42" s="454" t="s">
        <v>196</v>
      </c>
      <c r="BB42" s="56" t="s">
        <v>223</v>
      </c>
      <c r="BC42" s="530" t="s">
        <v>176</v>
      </c>
      <c r="BD42" s="106" t="s">
        <v>177</v>
      </c>
      <c r="BE42" s="71" t="s">
        <v>189</v>
      </c>
      <c r="BF42" s="397"/>
      <c r="BG42" s="234"/>
      <c r="BH42" s="488"/>
      <c r="BI42" s="234"/>
      <c r="BJ42" s="27"/>
      <c r="BK42" s="82">
        <f t="shared" si="155"/>
        <v>0</v>
      </c>
      <c r="BL42" s="83">
        <f t="shared" si="156"/>
        <v>0</v>
      </c>
      <c r="BM42" s="83">
        <f t="shared" si="157"/>
        <v>0</v>
      </c>
      <c r="BN42" s="83">
        <f t="shared" si="158"/>
        <v>0</v>
      </c>
      <c r="BO42" s="83">
        <f t="shared" si="159"/>
        <v>0</v>
      </c>
      <c r="BP42" s="83">
        <f t="shared" si="160"/>
        <v>0</v>
      </c>
      <c r="BQ42" s="83">
        <f t="shared" si="161"/>
        <v>0</v>
      </c>
      <c r="BR42" s="83">
        <f t="shared" si="162"/>
        <v>0</v>
      </c>
      <c r="BS42" s="83">
        <f t="shared" si="163"/>
        <v>0</v>
      </c>
      <c r="BT42" s="83">
        <f t="shared" si="164"/>
        <v>0</v>
      </c>
      <c r="BU42" s="83">
        <f t="shared" si="165"/>
        <v>0</v>
      </c>
      <c r="BV42" s="83">
        <f t="shared" si="166"/>
        <v>0</v>
      </c>
      <c r="BW42" s="400">
        <f t="shared" si="167"/>
        <v>1</v>
      </c>
      <c r="BX42" s="83">
        <f t="shared" si="168"/>
        <v>0</v>
      </c>
      <c r="BY42" s="83">
        <f t="shared" si="169"/>
        <v>0</v>
      </c>
      <c r="BZ42" s="83">
        <f t="shared" si="170"/>
        <v>0</v>
      </c>
      <c r="CA42" s="83">
        <f t="shared" si="171"/>
        <v>0</v>
      </c>
      <c r="CB42" s="83">
        <f t="shared" si="172"/>
        <v>0</v>
      </c>
      <c r="CC42" s="83">
        <f t="shared" si="173"/>
        <v>0</v>
      </c>
      <c r="CD42" s="83">
        <f t="shared" si="174"/>
        <v>0</v>
      </c>
      <c r="CE42" s="83">
        <f t="shared" si="175"/>
        <v>0</v>
      </c>
      <c r="CF42" s="83">
        <f t="shared" si="176"/>
        <v>0</v>
      </c>
      <c r="CG42" s="83">
        <f t="shared" si="177"/>
        <v>0</v>
      </c>
      <c r="CH42" s="83">
        <f t="shared" si="178"/>
        <v>0</v>
      </c>
      <c r="CI42" s="83">
        <f t="shared" si="179"/>
        <v>0</v>
      </c>
      <c r="CJ42" s="83">
        <f t="shared" si="180"/>
        <v>0</v>
      </c>
      <c r="CK42" s="83">
        <f t="shared" si="181"/>
        <v>0</v>
      </c>
      <c r="CL42" s="83">
        <f t="shared" si="182"/>
        <v>0</v>
      </c>
      <c r="CM42" s="83">
        <f t="shared" si="183"/>
        <v>0</v>
      </c>
      <c r="CN42" s="236">
        <f t="shared" si="184"/>
        <v>0</v>
      </c>
      <c r="CO42" s="86">
        <f t="shared" si="185"/>
        <v>0</v>
      </c>
    </row>
    <row r="43" spans="1:93" ht="19.5" customHeight="1">
      <c r="A43" s="849"/>
      <c r="B43" s="87" t="s">
        <v>172</v>
      </c>
      <c r="C43" s="88" t="s">
        <v>45</v>
      </c>
      <c r="D43" s="458"/>
      <c r="E43" s="521"/>
      <c r="F43" s="522"/>
      <c r="G43" s="277" t="s">
        <v>200</v>
      </c>
      <c r="H43" s="50" t="s">
        <v>201</v>
      </c>
      <c r="I43" s="54" t="s">
        <v>116</v>
      </c>
      <c r="J43" s="458"/>
      <c r="K43" s="531"/>
      <c r="L43" s="532"/>
      <c r="M43" s="204" t="s">
        <v>203</v>
      </c>
      <c r="N43" s="206" t="s">
        <v>262</v>
      </c>
      <c r="O43" s="54" t="s">
        <v>144</v>
      </c>
      <c r="P43" s="463"/>
      <c r="Q43" s="533"/>
      <c r="R43" s="534"/>
      <c r="S43" s="146" t="s">
        <v>145</v>
      </c>
      <c r="T43" s="56" t="s">
        <v>148</v>
      </c>
      <c r="U43" s="54" t="s">
        <v>149</v>
      </c>
      <c r="V43" s="114" t="s">
        <v>145</v>
      </c>
      <c r="W43" s="350" t="s">
        <v>146</v>
      </c>
      <c r="X43" s="54" t="s">
        <v>236</v>
      </c>
      <c r="Y43" s="525" t="s">
        <v>264</v>
      </c>
      <c r="Z43" s="59" t="s">
        <v>238</v>
      </c>
      <c r="AA43" s="54" t="s">
        <v>155</v>
      </c>
      <c r="AB43" s="313" t="s">
        <v>137</v>
      </c>
      <c r="AC43" s="126" t="s">
        <v>222</v>
      </c>
      <c r="AD43" s="56" t="s">
        <v>223</v>
      </c>
      <c r="AE43" s="412" t="s">
        <v>250</v>
      </c>
      <c r="AF43" s="126" t="s">
        <v>251</v>
      </c>
      <c r="AG43" s="56" t="s">
        <v>223</v>
      </c>
      <c r="AH43" s="525" t="s">
        <v>265</v>
      </c>
      <c r="AI43" s="95" t="s">
        <v>238</v>
      </c>
      <c r="AJ43" s="535" t="s">
        <v>266</v>
      </c>
      <c r="AK43" s="257" t="s">
        <v>267</v>
      </c>
      <c r="AL43" s="722" t="s">
        <v>243</v>
      </c>
      <c r="AM43" s="535" t="s">
        <v>268</v>
      </c>
      <c r="AN43" s="891" t="s">
        <v>208</v>
      </c>
      <c r="AO43" s="892" t="s">
        <v>209</v>
      </c>
      <c r="AP43" s="71" t="s">
        <v>202</v>
      </c>
      <c r="AQ43" s="893" t="s">
        <v>186</v>
      </c>
      <c r="AR43" s="894" t="s">
        <v>170</v>
      </c>
      <c r="AS43" s="895" t="s">
        <v>171</v>
      </c>
      <c r="AT43" s="127" t="s">
        <v>193</v>
      </c>
      <c r="AU43" s="452" t="s">
        <v>194</v>
      </c>
      <c r="AV43" s="56" t="s">
        <v>223</v>
      </c>
      <c r="AW43" s="451" t="s">
        <v>258</v>
      </c>
      <c r="AX43" s="105" t="s">
        <v>230</v>
      </c>
      <c r="AY43" s="107" t="s">
        <v>21</v>
      </c>
      <c r="AZ43" s="143" t="s">
        <v>261</v>
      </c>
      <c r="BA43" s="126" t="s">
        <v>196</v>
      </c>
      <c r="BB43" s="56" t="s">
        <v>223</v>
      </c>
      <c r="BC43" s="329" t="s">
        <v>239</v>
      </c>
      <c r="BD43" s="481" t="s">
        <v>240</v>
      </c>
      <c r="BE43" s="71" t="s">
        <v>189</v>
      </c>
      <c r="BF43" s="397"/>
      <c r="BG43" s="234"/>
      <c r="BH43" s="488"/>
      <c r="BI43" s="234"/>
      <c r="BJ43" s="27"/>
      <c r="BK43" s="109">
        <f t="shared" si="155"/>
        <v>0</v>
      </c>
      <c r="BL43" s="110">
        <f t="shared" si="156"/>
        <v>0</v>
      </c>
      <c r="BM43" s="110">
        <f t="shared" si="157"/>
        <v>0</v>
      </c>
      <c r="BN43" s="110">
        <f t="shared" si="158"/>
        <v>0</v>
      </c>
      <c r="BO43" s="110">
        <f t="shared" si="159"/>
        <v>0</v>
      </c>
      <c r="BP43" s="110">
        <f t="shared" si="160"/>
        <v>0</v>
      </c>
      <c r="BQ43" s="110">
        <f t="shared" si="161"/>
        <v>0</v>
      </c>
      <c r="BR43" s="110">
        <f t="shared" si="162"/>
        <v>0</v>
      </c>
      <c r="BS43" s="110">
        <f t="shared" si="163"/>
        <v>0</v>
      </c>
      <c r="BT43" s="110">
        <f t="shared" si="164"/>
        <v>0</v>
      </c>
      <c r="BU43" s="110">
        <f t="shared" si="165"/>
        <v>0</v>
      </c>
      <c r="BV43" s="110">
        <f t="shared" si="166"/>
        <v>0</v>
      </c>
      <c r="BW43" s="111">
        <f t="shared" si="167"/>
        <v>1</v>
      </c>
      <c r="BX43" s="110">
        <f t="shared" si="168"/>
        <v>0</v>
      </c>
      <c r="BY43" s="110">
        <f t="shared" si="169"/>
        <v>0</v>
      </c>
      <c r="BZ43" s="110">
        <f t="shared" si="170"/>
        <v>0</v>
      </c>
      <c r="CA43" s="110">
        <f t="shared" si="171"/>
        <v>0</v>
      </c>
      <c r="CB43" s="110">
        <f t="shared" si="172"/>
        <v>0</v>
      </c>
      <c r="CC43" s="110">
        <f t="shared" si="173"/>
        <v>0</v>
      </c>
      <c r="CD43" s="110">
        <f t="shared" si="174"/>
        <v>0</v>
      </c>
      <c r="CE43" s="110">
        <f t="shared" si="175"/>
        <v>0</v>
      </c>
      <c r="CF43" s="110">
        <f t="shared" si="176"/>
        <v>0</v>
      </c>
      <c r="CG43" s="110">
        <f t="shared" si="177"/>
        <v>0</v>
      </c>
      <c r="CH43" s="110">
        <f t="shared" si="178"/>
        <v>0</v>
      </c>
      <c r="CI43" s="110">
        <f t="shared" si="179"/>
        <v>0</v>
      </c>
      <c r="CJ43" s="110">
        <f t="shared" si="180"/>
        <v>0</v>
      </c>
      <c r="CK43" s="110">
        <f t="shared" si="181"/>
        <v>0</v>
      </c>
      <c r="CL43" s="110">
        <f t="shared" si="182"/>
        <v>0</v>
      </c>
      <c r="CM43" s="110">
        <f t="shared" si="183"/>
        <v>0</v>
      </c>
      <c r="CN43" s="112">
        <f t="shared" si="184"/>
        <v>0</v>
      </c>
      <c r="CO43" s="86">
        <f t="shared" si="185"/>
        <v>0</v>
      </c>
    </row>
    <row r="44" spans="1:93" ht="19.5" customHeight="1">
      <c r="A44" s="849"/>
      <c r="B44" s="87" t="s">
        <v>178</v>
      </c>
      <c r="C44" s="88" t="s">
        <v>212</v>
      </c>
      <c r="D44" s="458"/>
      <c r="E44" s="536"/>
      <c r="F44" s="537"/>
      <c r="G44" s="537" t="s">
        <v>142</v>
      </c>
      <c r="H44" s="50" t="s">
        <v>211</v>
      </c>
      <c r="I44" s="54" t="s">
        <v>116</v>
      </c>
      <c r="J44" s="458"/>
      <c r="K44" s="531"/>
      <c r="L44" s="532"/>
      <c r="M44" s="204" t="s">
        <v>203</v>
      </c>
      <c r="N44" s="56" t="s">
        <v>262</v>
      </c>
      <c r="O44" s="54" t="s">
        <v>144</v>
      </c>
      <c r="P44" s="463"/>
      <c r="Q44" s="533"/>
      <c r="R44" s="534"/>
      <c r="S44" s="146" t="s">
        <v>145</v>
      </c>
      <c r="T44" s="56" t="s">
        <v>148</v>
      </c>
      <c r="U44" s="54" t="s">
        <v>149</v>
      </c>
      <c r="V44" s="525" t="s">
        <v>264</v>
      </c>
      <c r="W44" s="56" t="s">
        <v>238</v>
      </c>
      <c r="X44" s="54" t="s">
        <v>236</v>
      </c>
      <c r="Y44" s="311" t="s">
        <v>174</v>
      </c>
      <c r="Z44" s="56" t="s">
        <v>241</v>
      </c>
      <c r="AA44" s="54" t="s">
        <v>155</v>
      </c>
      <c r="AB44" s="412" t="s">
        <v>250</v>
      </c>
      <c r="AC44" s="538" t="s">
        <v>251</v>
      </c>
      <c r="AD44" s="56" t="s">
        <v>223</v>
      </c>
      <c r="AE44" s="313" t="s">
        <v>137</v>
      </c>
      <c r="AF44" s="126" t="s">
        <v>222</v>
      </c>
      <c r="AG44" s="56" t="s">
        <v>223</v>
      </c>
      <c r="AH44" s="525" t="s">
        <v>265</v>
      </c>
      <c r="AI44" s="95" t="s">
        <v>238</v>
      </c>
      <c r="AJ44" s="535" t="s">
        <v>266</v>
      </c>
      <c r="AK44" s="257" t="s">
        <v>267</v>
      </c>
      <c r="AL44" s="722" t="s">
        <v>243</v>
      </c>
      <c r="AM44" s="535" t="s">
        <v>268</v>
      </c>
      <c r="AN44" s="896" t="s">
        <v>203</v>
      </c>
      <c r="AO44" s="897" t="s">
        <v>204</v>
      </c>
      <c r="AP44" s="71" t="s">
        <v>202</v>
      </c>
      <c r="AQ44" s="336" t="s">
        <v>174</v>
      </c>
      <c r="AR44" s="552" t="s">
        <v>187</v>
      </c>
      <c r="AS44" s="71" t="s">
        <v>165</v>
      </c>
      <c r="AT44" s="539" t="s">
        <v>250</v>
      </c>
      <c r="AU44" s="452" t="s">
        <v>269</v>
      </c>
      <c r="AV44" s="56" t="s">
        <v>223</v>
      </c>
      <c r="AW44" s="451" t="s">
        <v>258</v>
      </c>
      <c r="AX44" s="105" t="s">
        <v>230</v>
      </c>
      <c r="AY44" s="107" t="s">
        <v>21</v>
      </c>
      <c r="AZ44" s="143" t="s">
        <v>261</v>
      </c>
      <c r="BA44" s="126" t="s">
        <v>196</v>
      </c>
      <c r="BB44" s="56" t="s">
        <v>223</v>
      </c>
      <c r="BC44" s="329" t="s">
        <v>239</v>
      </c>
      <c r="BD44" s="481" t="s">
        <v>240</v>
      </c>
      <c r="BE44" s="71" t="s">
        <v>189</v>
      </c>
      <c r="BF44" s="397"/>
      <c r="BG44" s="234"/>
      <c r="BH44" s="488"/>
      <c r="BI44" s="234"/>
      <c r="BJ44" s="27"/>
      <c r="BK44" s="109">
        <f t="shared" si="155"/>
        <v>0</v>
      </c>
      <c r="BL44" s="110">
        <f t="shared" si="156"/>
        <v>0</v>
      </c>
      <c r="BM44" s="110">
        <f t="shared" si="157"/>
        <v>0</v>
      </c>
      <c r="BN44" s="110">
        <f t="shared" si="158"/>
        <v>0</v>
      </c>
      <c r="BO44" s="110">
        <f t="shared" si="159"/>
        <v>0</v>
      </c>
      <c r="BP44" s="110">
        <f t="shared" si="160"/>
        <v>0</v>
      </c>
      <c r="BQ44" s="110">
        <f t="shared" si="161"/>
        <v>0</v>
      </c>
      <c r="BR44" s="110">
        <f t="shared" si="162"/>
        <v>0</v>
      </c>
      <c r="BS44" s="110">
        <f t="shared" si="163"/>
        <v>0</v>
      </c>
      <c r="BT44" s="110">
        <f t="shared" si="164"/>
        <v>0</v>
      </c>
      <c r="BU44" s="110">
        <f t="shared" si="165"/>
        <v>0</v>
      </c>
      <c r="BV44" s="110">
        <f t="shared" si="166"/>
        <v>0</v>
      </c>
      <c r="BW44" s="111">
        <f t="shared" si="167"/>
        <v>1</v>
      </c>
      <c r="BX44" s="110">
        <f t="shared" si="168"/>
        <v>0</v>
      </c>
      <c r="BY44" s="110">
        <f t="shared" si="169"/>
        <v>0</v>
      </c>
      <c r="BZ44" s="110">
        <f t="shared" si="170"/>
        <v>0</v>
      </c>
      <c r="CA44" s="110">
        <f t="shared" si="171"/>
        <v>0</v>
      </c>
      <c r="CB44" s="110">
        <f t="shared" si="172"/>
        <v>0</v>
      </c>
      <c r="CC44" s="110">
        <f t="shared" si="173"/>
        <v>0</v>
      </c>
      <c r="CD44" s="110">
        <f t="shared" si="174"/>
        <v>0</v>
      </c>
      <c r="CE44" s="110">
        <f t="shared" si="175"/>
        <v>0</v>
      </c>
      <c r="CF44" s="110">
        <f t="shared" si="176"/>
        <v>0</v>
      </c>
      <c r="CG44" s="110">
        <f t="shared" si="177"/>
        <v>0</v>
      </c>
      <c r="CH44" s="110">
        <f t="shared" si="178"/>
        <v>0</v>
      </c>
      <c r="CI44" s="110">
        <f t="shared" si="179"/>
        <v>0</v>
      </c>
      <c r="CJ44" s="110">
        <f t="shared" si="180"/>
        <v>0</v>
      </c>
      <c r="CK44" s="110">
        <f t="shared" si="181"/>
        <v>0</v>
      </c>
      <c r="CL44" s="110">
        <f t="shared" si="182"/>
        <v>0</v>
      </c>
      <c r="CM44" s="110">
        <f t="shared" si="183"/>
        <v>0</v>
      </c>
      <c r="CN44" s="112">
        <f t="shared" si="184"/>
        <v>0</v>
      </c>
      <c r="CO44" s="86">
        <f t="shared" si="185"/>
        <v>0</v>
      </c>
    </row>
    <row r="45" spans="1:93" ht="19.5" customHeight="1">
      <c r="A45" s="849"/>
      <c r="B45" s="128" t="s">
        <v>190</v>
      </c>
      <c r="C45" s="88" t="s">
        <v>216</v>
      </c>
      <c r="D45" s="458"/>
      <c r="E45" s="536"/>
      <c r="F45" s="537"/>
      <c r="G45" s="537"/>
      <c r="H45" s="50"/>
      <c r="I45" s="54"/>
      <c r="J45" s="458"/>
      <c r="K45" s="540"/>
      <c r="L45" s="541"/>
      <c r="M45" s="522"/>
      <c r="N45" s="56"/>
      <c r="O45" s="54"/>
      <c r="P45" s="463"/>
      <c r="Q45" s="524"/>
      <c r="R45" s="542"/>
      <c r="S45" s="344"/>
      <c r="T45" s="56"/>
      <c r="U45" s="54"/>
      <c r="V45" s="525"/>
      <c r="W45" s="56"/>
      <c r="X45" s="54"/>
      <c r="Y45" s="152"/>
      <c r="Z45" s="56"/>
      <c r="AA45" s="54"/>
      <c r="AB45" s="412"/>
      <c r="AC45" s="538"/>
      <c r="AD45" s="56"/>
      <c r="AE45" s="313"/>
      <c r="AF45" s="409"/>
      <c r="AG45" s="56"/>
      <c r="AH45" s="543"/>
      <c r="AI45" s="56"/>
      <c r="AJ45" s="535"/>
      <c r="AK45" s="544"/>
      <c r="AL45" s="551"/>
      <c r="AM45" s="535"/>
      <c r="AN45" s="891"/>
      <c r="AO45" s="897"/>
      <c r="AP45" s="579"/>
      <c r="AQ45" s="474"/>
      <c r="AR45" s="552"/>
      <c r="AS45" s="139"/>
      <c r="AT45" s="539"/>
      <c r="AU45" s="452"/>
      <c r="AV45" s="56"/>
      <c r="AW45" s="451"/>
      <c r="AX45" s="105"/>
      <c r="AY45" s="107"/>
      <c r="AZ45" s="453"/>
      <c r="BA45" s="126"/>
      <c r="BB45" s="56"/>
      <c r="BC45" s="133"/>
      <c r="BD45" s="469"/>
      <c r="BE45" s="71"/>
      <c r="BF45" s="397"/>
      <c r="BG45" s="234"/>
      <c r="BH45" s="488"/>
      <c r="BI45" s="234"/>
      <c r="BJ45" s="27"/>
      <c r="BK45" s="109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1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2"/>
      <c r="CO45" s="86"/>
    </row>
    <row r="46" spans="1:93" ht="19.5" customHeight="1">
      <c r="A46" s="849"/>
      <c r="B46" s="87" t="s">
        <v>192</v>
      </c>
      <c r="C46" s="88" t="s">
        <v>47</v>
      </c>
      <c r="D46" s="458"/>
      <c r="E46" s="536"/>
      <c r="F46" s="537"/>
      <c r="G46" s="537" t="s">
        <v>142</v>
      </c>
      <c r="H46" s="50" t="s">
        <v>211</v>
      </c>
      <c r="I46" s="54" t="s">
        <v>116</v>
      </c>
      <c r="J46" s="458"/>
      <c r="K46" s="540"/>
      <c r="L46" s="541"/>
      <c r="M46" s="277" t="s">
        <v>200</v>
      </c>
      <c r="N46" s="56" t="s">
        <v>201</v>
      </c>
      <c r="O46" s="54" t="s">
        <v>144</v>
      </c>
      <c r="P46" s="463"/>
      <c r="Q46" s="524"/>
      <c r="R46" s="542"/>
      <c r="S46" s="329" t="s">
        <v>239</v>
      </c>
      <c r="T46" s="56" t="s">
        <v>240</v>
      </c>
      <c r="U46" s="54" t="s">
        <v>149</v>
      </c>
      <c r="V46" s="525" t="s">
        <v>264</v>
      </c>
      <c r="W46" s="56" t="s">
        <v>238</v>
      </c>
      <c r="X46" s="54" t="s">
        <v>236</v>
      </c>
      <c r="Y46" s="114" t="s">
        <v>145</v>
      </c>
      <c r="Z46" s="56" t="s">
        <v>146</v>
      </c>
      <c r="AA46" s="54" t="s">
        <v>155</v>
      </c>
      <c r="AB46" s="412" t="s">
        <v>250</v>
      </c>
      <c r="AC46" s="538" t="s">
        <v>251</v>
      </c>
      <c r="AD46" s="56" t="s">
        <v>223</v>
      </c>
      <c r="AE46" s="313" t="s">
        <v>137</v>
      </c>
      <c r="AF46" s="409" t="s">
        <v>222</v>
      </c>
      <c r="AG46" s="56" t="s">
        <v>223</v>
      </c>
      <c r="AH46" s="257" t="s">
        <v>267</v>
      </c>
      <c r="AI46" s="56" t="s">
        <v>243</v>
      </c>
      <c r="AJ46" s="535" t="s">
        <v>266</v>
      </c>
      <c r="AK46" s="525" t="s">
        <v>265</v>
      </c>
      <c r="AL46" s="551" t="s">
        <v>238</v>
      </c>
      <c r="AM46" s="535" t="s">
        <v>268</v>
      </c>
      <c r="AN46" s="896" t="s">
        <v>203</v>
      </c>
      <c r="AO46" s="897" t="s">
        <v>204</v>
      </c>
      <c r="AP46" s="71" t="s">
        <v>202</v>
      </c>
      <c r="AQ46" s="891" t="s">
        <v>208</v>
      </c>
      <c r="AR46" s="897" t="s">
        <v>270</v>
      </c>
      <c r="AS46" s="898" t="s">
        <v>165</v>
      </c>
      <c r="AT46" s="539" t="s">
        <v>250</v>
      </c>
      <c r="AU46" s="452" t="s">
        <v>269</v>
      </c>
      <c r="AV46" s="56" t="s">
        <v>223</v>
      </c>
      <c r="AW46" s="451" t="s">
        <v>258</v>
      </c>
      <c r="AX46" s="105" t="s">
        <v>230</v>
      </c>
      <c r="AY46" s="107" t="s">
        <v>21</v>
      </c>
      <c r="AZ46" s="453" t="s">
        <v>195</v>
      </c>
      <c r="BA46" s="126" t="s">
        <v>196</v>
      </c>
      <c r="BB46" s="56" t="s">
        <v>223</v>
      </c>
      <c r="BC46" s="146" t="s">
        <v>145</v>
      </c>
      <c r="BD46" s="469" t="s">
        <v>148</v>
      </c>
      <c r="BE46" s="71" t="s">
        <v>189</v>
      </c>
      <c r="BF46" s="397"/>
      <c r="BG46" s="234"/>
      <c r="BH46" s="488"/>
      <c r="BI46" s="234"/>
      <c r="BJ46" s="27"/>
      <c r="BK46" s="109">
        <f t="shared" ref="BK46:BK51" si="186">COUNTIF(D46:BC46,"BS1")</f>
        <v>0</v>
      </c>
      <c r="BL46" s="110">
        <f t="shared" ref="BL46:BL51" si="187">COUNTIF(D46:BC46,"BS2")</f>
        <v>0</v>
      </c>
      <c r="BM46" s="110">
        <f t="shared" ref="BM46:BM51" si="188">COUNTIF(D46:BC46,"BS3")</f>
        <v>0</v>
      </c>
      <c r="BN46" s="110">
        <f t="shared" ref="BN46:BN51" si="189">COUNTIF(D46:BC46,"BS4")</f>
        <v>0</v>
      </c>
      <c r="BO46" s="110">
        <f t="shared" ref="BO46:BO51" si="190">COUNTIF(D46:BC46,"BS5")</f>
        <v>0</v>
      </c>
      <c r="BP46" s="110">
        <f t="shared" ref="BP46:BP51" si="191">COUNTIF(D46:BC46,"BS6")</f>
        <v>0</v>
      </c>
      <c r="BQ46" s="110">
        <f t="shared" ref="BQ46:BQ51" si="192">COUNTIF(D46:BC46,"BT1")</f>
        <v>0</v>
      </c>
      <c r="BR46" s="110">
        <f t="shared" ref="BR46:BR51" si="193">COUNTIF(D46:BC46,"BT2")</f>
        <v>0</v>
      </c>
      <c r="BS46" s="110">
        <f t="shared" ref="BS46:BS51" si="194">COUNTIF(D46:BC46,"BT3")</f>
        <v>0</v>
      </c>
      <c r="BT46" s="110">
        <f t="shared" ref="BT46:BT51" si="195">COUNTIF(D46:BC46,"BT4")</f>
        <v>0</v>
      </c>
      <c r="BU46" s="110">
        <f t="shared" ref="BU46:BU51" si="196">COUNTIF(D46:BC46,"BT5")</f>
        <v>0</v>
      </c>
      <c r="BV46" s="110">
        <f t="shared" ref="BV46:BV51" si="197">COUNTIF(D46:BC46,"BT6")</f>
        <v>0</v>
      </c>
      <c r="BW46" s="111">
        <f t="shared" ref="BW46:BW51" si="198">COUNTIF(D46:BC46,"Sala 1 Bloco C")</f>
        <v>1</v>
      </c>
      <c r="BX46" s="110">
        <f t="shared" ref="BX46:BX51" si="199">COUNTIF(D46:BC46,"CS2")</f>
        <v>0</v>
      </c>
      <c r="BY46" s="110">
        <f t="shared" ref="BY46:BY51" si="200">COUNTIF(D46:BC46,"CS3")</f>
        <v>0</v>
      </c>
      <c r="BZ46" s="110">
        <f t="shared" ref="BZ46:BZ51" si="201">COUNTIF(D46:BC46,"CS4")</f>
        <v>0</v>
      </c>
      <c r="CA46" s="110">
        <f t="shared" ref="CA46:CA51" si="202">COUNTIF(D46:BC46,"CS5")</f>
        <v>0</v>
      </c>
      <c r="CB46" s="110">
        <f t="shared" ref="CB46:CB51" si="203">COUNTIF(D46:BC46,"CS6")</f>
        <v>0</v>
      </c>
      <c r="CC46" s="110">
        <f t="shared" ref="CC46:CC51" si="204">COUNTIF(D46:BC46,"CT1")</f>
        <v>0</v>
      </c>
      <c r="CD46" s="110">
        <f t="shared" ref="CD46:CD51" si="205">COUNTIF(D46:BC46,"CT2")</f>
        <v>0</v>
      </c>
      <c r="CE46" s="110">
        <f t="shared" ref="CE46:CE51" si="206">COUNTIF(D46:BC46,"CT3")</f>
        <v>0</v>
      </c>
      <c r="CF46" s="110">
        <f t="shared" ref="CF46:CF51" si="207">COUNTIF(D46:BC46,"CT4")</f>
        <v>0</v>
      </c>
      <c r="CG46" s="110">
        <f t="shared" ref="CG46:CG51" si="208">COUNTIF(D46:BC46,"CT5")</f>
        <v>0</v>
      </c>
      <c r="CH46" s="110">
        <f t="shared" ref="CH46:CH51" si="209">COUNTIF(D46:BC46,"CT6")</f>
        <v>0</v>
      </c>
      <c r="CI46" s="110">
        <f t="shared" ref="CI46:CI51" si="210">COUNTIF(D46:BC46,"AL1")</f>
        <v>0</v>
      </c>
      <c r="CJ46" s="110">
        <f t="shared" ref="CJ46:CJ51" si="211">COUNTIF(D46:BC46,"AL2")</f>
        <v>0</v>
      </c>
      <c r="CK46" s="110">
        <f t="shared" ref="CK46:CK51" si="212">COUNTIF(D46:BC46,"AL3")</f>
        <v>0</v>
      </c>
      <c r="CL46" s="110">
        <f t="shared" ref="CL46:CL51" si="213">COUNTIF(D46:BC46,"AL4")</f>
        <v>0</v>
      </c>
      <c r="CM46" s="110">
        <f t="shared" ref="CM46:CM51" si="214">COUNTIF(D46:BC46,"AL5")</f>
        <v>0</v>
      </c>
      <c r="CN46" s="112">
        <f t="shared" ref="CN46:CN51" si="215">COUNTIF(D46:BC46,"Quadra")</f>
        <v>0</v>
      </c>
      <c r="CO46" s="86">
        <f t="shared" ref="CO46:CO51" si="216">COUNTIF(D46:BC46,"Lab. Des")</f>
        <v>0</v>
      </c>
    </row>
    <row r="47" spans="1:93" ht="19.5" customHeight="1">
      <c r="A47" s="849"/>
      <c r="B47" s="87" t="s">
        <v>198</v>
      </c>
      <c r="C47" s="88" t="s">
        <v>48</v>
      </c>
      <c r="D47" s="458"/>
      <c r="E47" s="150"/>
      <c r="F47" s="545"/>
      <c r="G47" s="149" t="s">
        <v>199</v>
      </c>
      <c r="H47" s="546"/>
      <c r="I47" s="546"/>
      <c r="J47" s="458"/>
      <c r="K47" s="547"/>
      <c r="L47" s="548"/>
      <c r="M47" s="149" t="s">
        <v>199</v>
      </c>
      <c r="N47" s="549"/>
      <c r="O47" s="550"/>
      <c r="P47" s="484"/>
      <c r="Q47" s="524"/>
      <c r="R47" s="542"/>
      <c r="S47" s="329" t="s">
        <v>239</v>
      </c>
      <c r="T47" s="56" t="s">
        <v>240</v>
      </c>
      <c r="U47" s="54" t="s">
        <v>149</v>
      </c>
      <c r="V47" s="149" t="s">
        <v>199</v>
      </c>
      <c r="W47" s="130"/>
      <c r="X47" s="152"/>
      <c r="Y47" s="114" t="s">
        <v>145</v>
      </c>
      <c r="Z47" s="56" t="s">
        <v>146</v>
      </c>
      <c r="AA47" s="54" t="s">
        <v>155</v>
      </c>
      <c r="AB47" s="149" t="s">
        <v>199</v>
      </c>
      <c r="AC47" s="149"/>
      <c r="AD47" s="149"/>
      <c r="AE47" s="149" t="s">
        <v>199</v>
      </c>
      <c r="AF47" s="551"/>
      <c r="AG47" s="543"/>
      <c r="AH47" s="257" t="s">
        <v>267</v>
      </c>
      <c r="AI47" s="56" t="s">
        <v>243</v>
      </c>
      <c r="AJ47" s="535" t="s">
        <v>266</v>
      </c>
      <c r="AK47" s="525" t="s">
        <v>265</v>
      </c>
      <c r="AL47" s="551" t="s">
        <v>238</v>
      </c>
      <c r="AM47" s="535" t="s">
        <v>268</v>
      </c>
      <c r="AN47" s="464" t="s">
        <v>142</v>
      </c>
      <c r="AO47" s="552" t="s">
        <v>211</v>
      </c>
      <c r="AP47" s="71" t="s">
        <v>202</v>
      </c>
      <c r="AQ47" s="891" t="s">
        <v>208</v>
      </c>
      <c r="AR47" s="897" t="s">
        <v>270</v>
      </c>
      <c r="AS47" s="898" t="s">
        <v>165</v>
      </c>
      <c r="AT47" s="149" t="s">
        <v>199</v>
      </c>
      <c r="AU47" s="553"/>
      <c r="AV47" s="487"/>
      <c r="AW47" s="277" t="s">
        <v>200</v>
      </c>
      <c r="AX47" s="554" t="s">
        <v>201</v>
      </c>
      <c r="AY47" s="71" t="s">
        <v>168</v>
      </c>
      <c r="AZ47" s="453" t="s">
        <v>195</v>
      </c>
      <c r="BA47" s="126" t="s">
        <v>196</v>
      </c>
      <c r="BB47" s="56" t="s">
        <v>223</v>
      </c>
      <c r="BC47" s="149" t="s">
        <v>199</v>
      </c>
      <c r="BD47" s="428"/>
      <c r="BE47" s="429"/>
      <c r="BF47" s="397"/>
      <c r="BG47" s="234"/>
      <c r="BH47" s="488"/>
      <c r="BI47" s="234"/>
      <c r="BJ47" s="27"/>
      <c r="BK47" s="109">
        <f t="shared" si="186"/>
        <v>0</v>
      </c>
      <c r="BL47" s="110">
        <f t="shared" si="187"/>
        <v>0</v>
      </c>
      <c r="BM47" s="110">
        <f t="shared" si="188"/>
        <v>0</v>
      </c>
      <c r="BN47" s="110">
        <f t="shared" si="189"/>
        <v>0</v>
      </c>
      <c r="BO47" s="110">
        <f t="shared" si="190"/>
        <v>0</v>
      </c>
      <c r="BP47" s="110">
        <f t="shared" si="191"/>
        <v>0</v>
      </c>
      <c r="BQ47" s="110">
        <f t="shared" si="192"/>
        <v>0</v>
      </c>
      <c r="BR47" s="110">
        <f t="shared" si="193"/>
        <v>0</v>
      </c>
      <c r="BS47" s="110">
        <f t="shared" si="194"/>
        <v>0</v>
      </c>
      <c r="BT47" s="110">
        <f t="shared" si="195"/>
        <v>0</v>
      </c>
      <c r="BU47" s="110">
        <f t="shared" si="196"/>
        <v>0</v>
      </c>
      <c r="BV47" s="110">
        <f t="shared" si="197"/>
        <v>0</v>
      </c>
      <c r="BW47" s="111">
        <f t="shared" si="198"/>
        <v>0</v>
      </c>
      <c r="BX47" s="110">
        <f t="shared" si="199"/>
        <v>0</v>
      </c>
      <c r="BY47" s="110">
        <f t="shared" si="200"/>
        <v>0</v>
      </c>
      <c r="BZ47" s="110">
        <f t="shared" si="201"/>
        <v>0</v>
      </c>
      <c r="CA47" s="110">
        <f t="shared" si="202"/>
        <v>0</v>
      </c>
      <c r="CB47" s="110">
        <f t="shared" si="203"/>
        <v>0</v>
      </c>
      <c r="CC47" s="110">
        <f t="shared" si="204"/>
        <v>0</v>
      </c>
      <c r="CD47" s="110">
        <f t="shared" si="205"/>
        <v>0</v>
      </c>
      <c r="CE47" s="110">
        <f t="shared" si="206"/>
        <v>0</v>
      </c>
      <c r="CF47" s="110">
        <f t="shared" si="207"/>
        <v>0</v>
      </c>
      <c r="CG47" s="110">
        <f t="shared" si="208"/>
        <v>0</v>
      </c>
      <c r="CH47" s="110">
        <f t="shared" si="209"/>
        <v>0</v>
      </c>
      <c r="CI47" s="110">
        <f t="shared" si="210"/>
        <v>0</v>
      </c>
      <c r="CJ47" s="110">
        <f t="shared" si="211"/>
        <v>0</v>
      </c>
      <c r="CK47" s="110">
        <f t="shared" si="212"/>
        <v>0</v>
      </c>
      <c r="CL47" s="110">
        <f t="shared" si="213"/>
        <v>0</v>
      </c>
      <c r="CM47" s="110">
        <f t="shared" si="214"/>
        <v>0</v>
      </c>
      <c r="CN47" s="112">
        <f t="shared" si="215"/>
        <v>0</v>
      </c>
      <c r="CO47" s="86">
        <f t="shared" si="216"/>
        <v>0</v>
      </c>
    </row>
    <row r="48" spans="1:93" ht="19.5" customHeight="1">
      <c r="A48" s="850"/>
      <c r="B48" s="162"/>
      <c r="C48" s="163"/>
      <c r="D48" s="179"/>
      <c r="E48" s="555"/>
      <c r="F48" s="556"/>
      <c r="G48" s="557"/>
      <c r="H48" s="173"/>
      <c r="I48" s="173"/>
      <c r="J48" s="179"/>
      <c r="K48" s="558"/>
      <c r="L48" s="559"/>
      <c r="M48" s="557"/>
      <c r="N48" s="560"/>
      <c r="O48" s="489"/>
      <c r="P48" s="498"/>
      <c r="Q48" s="561"/>
      <c r="R48" s="562"/>
      <c r="S48" s="436"/>
      <c r="T48" s="510"/>
      <c r="U48" s="363"/>
      <c r="V48" s="363"/>
      <c r="W48" s="563"/>
      <c r="X48" s="436"/>
      <c r="Y48" s="436"/>
      <c r="Z48" s="178"/>
      <c r="AA48" s="173"/>
      <c r="AB48" s="174"/>
      <c r="AC48" s="564"/>
      <c r="AD48" s="556"/>
      <c r="AE48" s="557"/>
      <c r="AF48" s="508"/>
      <c r="AG48" s="173"/>
      <c r="AH48" s="174"/>
      <c r="AI48" s="289"/>
      <c r="AJ48" s="174"/>
      <c r="AK48" s="174"/>
      <c r="AL48" s="438"/>
      <c r="AM48" s="511"/>
      <c r="AN48" s="512"/>
      <c r="AO48" s="565"/>
      <c r="AP48" s="566"/>
      <c r="AQ48" s="516"/>
      <c r="AR48" s="301"/>
      <c r="AS48" s="302"/>
      <c r="AT48" s="302"/>
      <c r="AU48" s="515"/>
      <c r="AV48" s="516"/>
      <c r="AW48" s="516"/>
      <c r="AX48" s="301"/>
      <c r="AY48" s="302"/>
      <c r="AZ48" s="302"/>
      <c r="BA48" s="517"/>
      <c r="BB48" s="302"/>
      <c r="BC48" s="302"/>
      <c r="BD48" s="428"/>
      <c r="BE48" s="429"/>
      <c r="BF48" s="397"/>
      <c r="BG48" s="234"/>
      <c r="BH48" s="488"/>
      <c r="BI48" s="234"/>
      <c r="BJ48" s="27"/>
      <c r="BK48" s="198">
        <f t="shared" si="186"/>
        <v>0</v>
      </c>
      <c r="BL48" s="199">
        <f t="shared" si="187"/>
        <v>0</v>
      </c>
      <c r="BM48" s="199">
        <f t="shared" si="188"/>
        <v>0</v>
      </c>
      <c r="BN48" s="199">
        <f t="shared" si="189"/>
        <v>0</v>
      </c>
      <c r="BO48" s="199">
        <f t="shared" si="190"/>
        <v>0</v>
      </c>
      <c r="BP48" s="199">
        <f t="shared" si="191"/>
        <v>0</v>
      </c>
      <c r="BQ48" s="199">
        <f t="shared" si="192"/>
        <v>0</v>
      </c>
      <c r="BR48" s="199">
        <f t="shared" si="193"/>
        <v>0</v>
      </c>
      <c r="BS48" s="199">
        <f t="shared" si="194"/>
        <v>0</v>
      </c>
      <c r="BT48" s="199">
        <f t="shared" si="195"/>
        <v>0</v>
      </c>
      <c r="BU48" s="199">
        <f t="shared" si="196"/>
        <v>0</v>
      </c>
      <c r="BV48" s="199">
        <f t="shared" si="197"/>
        <v>0</v>
      </c>
      <c r="BW48" s="200">
        <f t="shared" si="198"/>
        <v>0</v>
      </c>
      <c r="BX48" s="199">
        <f t="shared" si="199"/>
        <v>0</v>
      </c>
      <c r="BY48" s="199">
        <f t="shared" si="200"/>
        <v>0</v>
      </c>
      <c r="BZ48" s="199">
        <f t="shared" si="201"/>
        <v>0</v>
      </c>
      <c r="CA48" s="199">
        <f t="shared" si="202"/>
        <v>0</v>
      </c>
      <c r="CB48" s="199">
        <f t="shared" si="203"/>
        <v>0</v>
      </c>
      <c r="CC48" s="199">
        <f t="shared" si="204"/>
        <v>0</v>
      </c>
      <c r="CD48" s="199">
        <f t="shared" si="205"/>
        <v>0</v>
      </c>
      <c r="CE48" s="199">
        <f t="shared" si="206"/>
        <v>0</v>
      </c>
      <c r="CF48" s="199">
        <f t="shared" si="207"/>
        <v>0</v>
      </c>
      <c r="CG48" s="199">
        <f t="shared" si="208"/>
        <v>0</v>
      </c>
      <c r="CH48" s="199">
        <f t="shared" si="209"/>
        <v>0</v>
      </c>
      <c r="CI48" s="199">
        <f t="shared" si="210"/>
        <v>0</v>
      </c>
      <c r="CJ48" s="199">
        <f t="shared" si="211"/>
        <v>0</v>
      </c>
      <c r="CK48" s="199">
        <f t="shared" si="212"/>
        <v>0</v>
      </c>
      <c r="CL48" s="199">
        <f t="shared" si="213"/>
        <v>0</v>
      </c>
      <c r="CM48" s="199">
        <f t="shared" si="214"/>
        <v>0</v>
      </c>
      <c r="CN48" s="307">
        <f t="shared" si="215"/>
        <v>0</v>
      </c>
      <c r="CO48" s="86">
        <f t="shared" si="216"/>
        <v>0</v>
      </c>
    </row>
    <row r="49" spans="1:93" ht="19.5" customHeight="1">
      <c r="A49" s="861" t="s">
        <v>271</v>
      </c>
      <c r="B49" s="44" t="s">
        <v>136</v>
      </c>
      <c r="C49" s="45" t="s">
        <v>24</v>
      </c>
      <c r="D49" s="261" t="s">
        <v>203</v>
      </c>
      <c r="E49" s="50" t="s">
        <v>204</v>
      </c>
      <c r="F49" s="54" t="s">
        <v>116</v>
      </c>
      <c r="G49" s="567"/>
      <c r="H49" s="440"/>
      <c r="I49" s="440"/>
      <c r="J49" s="238" t="s">
        <v>206</v>
      </c>
      <c r="K49" s="382" t="s">
        <v>207</v>
      </c>
      <c r="L49" s="54" t="s">
        <v>144</v>
      </c>
      <c r="M49" s="441"/>
      <c r="N49" s="568"/>
      <c r="O49" s="569"/>
      <c r="P49" s="204" t="s">
        <v>203</v>
      </c>
      <c r="Q49" s="265" t="s">
        <v>272</v>
      </c>
      <c r="R49" s="54" t="s">
        <v>149</v>
      </c>
      <c r="S49" s="215"/>
      <c r="T49" s="570"/>
      <c r="U49" s="571"/>
      <c r="V49" s="572" t="s">
        <v>176</v>
      </c>
      <c r="W49" s="56" t="s">
        <v>232</v>
      </c>
      <c r="X49" s="54" t="s">
        <v>155</v>
      </c>
      <c r="Y49" s="215"/>
      <c r="Z49" s="573"/>
      <c r="AA49" s="574"/>
      <c r="AB49" s="204" t="s">
        <v>205</v>
      </c>
      <c r="AC49" s="575"/>
      <c r="AD49" s="54" t="s">
        <v>158</v>
      </c>
      <c r="AE49" s="215"/>
      <c r="AF49" s="576"/>
      <c r="AG49" s="215"/>
      <c r="AH49" s="120" t="s">
        <v>273</v>
      </c>
      <c r="AI49" s="147" t="s">
        <v>160</v>
      </c>
      <c r="AJ49" s="54" t="s">
        <v>161</v>
      </c>
      <c r="AK49" s="577" t="s">
        <v>274</v>
      </c>
      <c r="AL49" s="126" t="s">
        <v>243</v>
      </c>
      <c r="AM49" s="54" t="s">
        <v>163</v>
      </c>
      <c r="AN49" s="578" t="s">
        <v>137</v>
      </c>
      <c r="AO49" s="552" t="s">
        <v>138</v>
      </c>
      <c r="AP49" s="579" t="s">
        <v>133</v>
      </c>
      <c r="AQ49" s="580" t="s">
        <v>166</v>
      </c>
      <c r="AR49" s="405" t="s">
        <v>180</v>
      </c>
      <c r="AS49" s="71" t="s">
        <v>202</v>
      </c>
      <c r="AT49" s="422" t="s">
        <v>208</v>
      </c>
      <c r="AU49" s="405" t="s">
        <v>248</v>
      </c>
      <c r="AV49" s="71" t="s">
        <v>168</v>
      </c>
      <c r="AW49" s="539" t="s">
        <v>250</v>
      </c>
      <c r="AX49" s="452" t="s">
        <v>269</v>
      </c>
      <c r="AY49" s="56" t="s">
        <v>223</v>
      </c>
      <c r="AZ49" s="127" t="s">
        <v>142</v>
      </c>
      <c r="BA49" s="581" t="s">
        <v>143</v>
      </c>
      <c r="BB49" s="71" t="s">
        <v>189</v>
      </c>
      <c r="BC49" s="127" t="s">
        <v>275</v>
      </c>
      <c r="BD49" s="582" t="s">
        <v>194</v>
      </c>
      <c r="BE49" s="392" t="s">
        <v>223</v>
      </c>
      <c r="BF49" s="455"/>
      <c r="BG49" s="456"/>
      <c r="BH49" s="583"/>
      <c r="BI49" s="456" t="s">
        <v>117</v>
      </c>
      <c r="BJ49" s="27"/>
      <c r="BK49" s="82">
        <f t="shared" si="186"/>
        <v>0</v>
      </c>
      <c r="BL49" s="83">
        <f t="shared" si="187"/>
        <v>0</v>
      </c>
      <c r="BM49" s="83">
        <f t="shared" si="188"/>
        <v>0</v>
      </c>
      <c r="BN49" s="83">
        <f t="shared" si="189"/>
        <v>0</v>
      </c>
      <c r="BO49" s="83">
        <f t="shared" si="190"/>
        <v>0</v>
      </c>
      <c r="BP49" s="83">
        <f t="shared" si="191"/>
        <v>0</v>
      </c>
      <c r="BQ49" s="83">
        <f t="shared" si="192"/>
        <v>0</v>
      </c>
      <c r="BR49" s="83">
        <f t="shared" si="193"/>
        <v>0</v>
      </c>
      <c r="BS49" s="83">
        <f t="shared" si="194"/>
        <v>0</v>
      </c>
      <c r="BT49" s="83">
        <f t="shared" si="195"/>
        <v>0</v>
      </c>
      <c r="BU49" s="83">
        <f t="shared" si="196"/>
        <v>0</v>
      </c>
      <c r="BV49" s="83">
        <f t="shared" si="197"/>
        <v>0</v>
      </c>
      <c r="BW49" s="84">
        <f t="shared" si="198"/>
        <v>1</v>
      </c>
      <c r="BX49" s="83">
        <f t="shared" si="199"/>
        <v>0</v>
      </c>
      <c r="BY49" s="83">
        <f t="shared" si="200"/>
        <v>0</v>
      </c>
      <c r="BZ49" s="83">
        <f t="shared" si="201"/>
        <v>0</v>
      </c>
      <c r="CA49" s="83">
        <f t="shared" si="202"/>
        <v>0</v>
      </c>
      <c r="CB49" s="83">
        <f t="shared" si="203"/>
        <v>0</v>
      </c>
      <c r="CC49" s="83">
        <f t="shared" si="204"/>
        <v>0</v>
      </c>
      <c r="CD49" s="83">
        <f t="shared" si="205"/>
        <v>0</v>
      </c>
      <c r="CE49" s="83">
        <f t="shared" si="206"/>
        <v>0</v>
      </c>
      <c r="CF49" s="83">
        <f t="shared" si="207"/>
        <v>0</v>
      </c>
      <c r="CG49" s="83">
        <f t="shared" si="208"/>
        <v>0</v>
      </c>
      <c r="CH49" s="83">
        <f t="shared" si="209"/>
        <v>0</v>
      </c>
      <c r="CI49" s="83">
        <f t="shared" si="210"/>
        <v>0</v>
      </c>
      <c r="CJ49" s="83">
        <f t="shared" si="211"/>
        <v>0</v>
      </c>
      <c r="CK49" s="83">
        <f t="shared" si="212"/>
        <v>0</v>
      </c>
      <c r="CL49" s="83">
        <f t="shared" si="213"/>
        <v>0</v>
      </c>
      <c r="CM49" s="83">
        <f t="shared" si="214"/>
        <v>0</v>
      </c>
      <c r="CN49" s="401">
        <f t="shared" si="215"/>
        <v>1</v>
      </c>
      <c r="CO49" s="86">
        <f t="shared" si="216"/>
        <v>0</v>
      </c>
    </row>
    <row r="50" spans="1:93" ht="19.5" customHeight="1">
      <c r="A50" s="849"/>
      <c r="B50" s="87" t="s">
        <v>172</v>
      </c>
      <c r="C50" s="88" t="s">
        <v>25</v>
      </c>
      <c r="D50" s="539" t="s">
        <v>203</v>
      </c>
      <c r="E50" s="50" t="s">
        <v>204</v>
      </c>
      <c r="F50" s="54" t="s">
        <v>116</v>
      </c>
      <c r="G50" s="584"/>
      <c r="H50" s="440"/>
      <c r="I50" s="440"/>
      <c r="J50" s="238" t="s">
        <v>206</v>
      </c>
      <c r="K50" s="585" t="s">
        <v>207</v>
      </c>
      <c r="L50" s="54" t="s">
        <v>144</v>
      </c>
      <c r="M50" s="459"/>
      <c r="N50" s="586"/>
      <c r="O50" s="587"/>
      <c r="P50" s="588" t="s">
        <v>250</v>
      </c>
      <c r="Q50" s="462" t="s">
        <v>276</v>
      </c>
      <c r="R50" s="54" t="s">
        <v>149</v>
      </c>
      <c r="S50" s="240"/>
      <c r="T50" s="258"/>
      <c r="U50" s="589"/>
      <c r="V50" s="204" t="s">
        <v>203</v>
      </c>
      <c r="W50" s="350" t="s">
        <v>262</v>
      </c>
      <c r="X50" s="54" t="s">
        <v>155</v>
      </c>
      <c r="Y50" s="240"/>
      <c r="Z50" s="258"/>
      <c r="AA50" s="589"/>
      <c r="AB50" s="204" t="s">
        <v>205</v>
      </c>
      <c r="AC50" s="590"/>
      <c r="AD50" s="54" t="s">
        <v>158</v>
      </c>
      <c r="AE50" s="240"/>
      <c r="AF50" s="241"/>
      <c r="AG50" s="240"/>
      <c r="AH50" s="120" t="s">
        <v>273</v>
      </c>
      <c r="AI50" s="147" t="s">
        <v>160</v>
      </c>
      <c r="AJ50" s="54" t="s">
        <v>161</v>
      </c>
      <c r="AK50" s="577" t="s">
        <v>274</v>
      </c>
      <c r="AL50" s="126" t="s">
        <v>243</v>
      </c>
      <c r="AM50" s="54" t="s">
        <v>163</v>
      </c>
      <c r="AN50" s="578" t="s">
        <v>137</v>
      </c>
      <c r="AO50" s="552" t="s">
        <v>138</v>
      </c>
      <c r="AP50" s="579" t="s">
        <v>133</v>
      </c>
      <c r="AQ50" s="580" t="s">
        <v>166</v>
      </c>
      <c r="AR50" s="405" t="s">
        <v>180</v>
      </c>
      <c r="AS50" s="71" t="s">
        <v>202</v>
      </c>
      <c r="AT50" s="422" t="s">
        <v>208</v>
      </c>
      <c r="AU50" s="405" t="s">
        <v>248</v>
      </c>
      <c r="AV50" s="71" t="s">
        <v>168</v>
      </c>
      <c r="AW50" s="539" t="s">
        <v>250</v>
      </c>
      <c r="AX50" s="452" t="s">
        <v>269</v>
      </c>
      <c r="AY50" s="56" t="s">
        <v>223</v>
      </c>
      <c r="AZ50" s="127" t="s">
        <v>142</v>
      </c>
      <c r="BA50" s="581" t="s">
        <v>143</v>
      </c>
      <c r="BB50" s="71" t="s">
        <v>189</v>
      </c>
      <c r="BC50" s="127" t="s">
        <v>275</v>
      </c>
      <c r="BD50" s="452" t="s">
        <v>194</v>
      </c>
      <c r="BE50" s="56" t="s">
        <v>223</v>
      </c>
      <c r="BF50" s="338"/>
      <c r="BG50" s="234" t="s">
        <v>119</v>
      </c>
      <c r="BH50" s="488"/>
      <c r="BI50" s="234" t="s">
        <v>117</v>
      </c>
      <c r="BJ50" s="27"/>
      <c r="BK50" s="109">
        <f t="shared" si="186"/>
        <v>0</v>
      </c>
      <c r="BL50" s="110">
        <f t="shared" si="187"/>
        <v>0</v>
      </c>
      <c r="BM50" s="110">
        <f t="shared" si="188"/>
        <v>0</v>
      </c>
      <c r="BN50" s="110">
        <f t="shared" si="189"/>
        <v>0</v>
      </c>
      <c r="BO50" s="110">
        <f t="shared" si="190"/>
        <v>0</v>
      </c>
      <c r="BP50" s="110">
        <f t="shared" si="191"/>
        <v>0</v>
      </c>
      <c r="BQ50" s="110">
        <f t="shared" si="192"/>
        <v>0</v>
      </c>
      <c r="BR50" s="110">
        <f t="shared" si="193"/>
        <v>0</v>
      </c>
      <c r="BS50" s="110">
        <f t="shared" si="194"/>
        <v>0</v>
      </c>
      <c r="BT50" s="110">
        <f t="shared" si="195"/>
        <v>0</v>
      </c>
      <c r="BU50" s="110">
        <f t="shared" si="196"/>
        <v>0</v>
      </c>
      <c r="BV50" s="110">
        <f t="shared" si="197"/>
        <v>0</v>
      </c>
      <c r="BW50" s="111">
        <f t="shared" si="198"/>
        <v>1</v>
      </c>
      <c r="BX50" s="110">
        <f t="shared" si="199"/>
        <v>0</v>
      </c>
      <c r="BY50" s="110">
        <f t="shared" si="200"/>
        <v>0</v>
      </c>
      <c r="BZ50" s="110">
        <f t="shared" si="201"/>
        <v>0</v>
      </c>
      <c r="CA50" s="110">
        <f t="shared" si="202"/>
        <v>0</v>
      </c>
      <c r="CB50" s="110">
        <f t="shared" si="203"/>
        <v>0</v>
      </c>
      <c r="CC50" s="110">
        <f t="shared" si="204"/>
        <v>0</v>
      </c>
      <c r="CD50" s="110">
        <f t="shared" si="205"/>
        <v>0</v>
      </c>
      <c r="CE50" s="110">
        <f t="shared" si="206"/>
        <v>0</v>
      </c>
      <c r="CF50" s="110">
        <f t="shared" si="207"/>
        <v>0</v>
      </c>
      <c r="CG50" s="110">
        <f t="shared" si="208"/>
        <v>0</v>
      </c>
      <c r="CH50" s="110">
        <f t="shared" si="209"/>
        <v>0</v>
      </c>
      <c r="CI50" s="110">
        <f t="shared" si="210"/>
        <v>0</v>
      </c>
      <c r="CJ50" s="110">
        <f t="shared" si="211"/>
        <v>0</v>
      </c>
      <c r="CK50" s="110">
        <f t="shared" si="212"/>
        <v>0</v>
      </c>
      <c r="CL50" s="110">
        <f t="shared" si="213"/>
        <v>0</v>
      </c>
      <c r="CM50" s="110">
        <f t="shared" si="214"/>
        <v>0</v>
      </c>
      <c r="CN50" s="112">
        <f t="shared" si="215"/>
        <v>1</v>
      </c>
      <c r="CO50" s="86">
        <f t="shared" si="216"/>
        <v>0</v>
      </c>
    </row>
    <row r="51" spans="1:93" ht="19.5" customHeight="1">
      <c r="A51" s="849"/>
      <c r="B51" s="87" t="s">
        <v>178</v>
      </c>
      <c r="C51" s="88" t="s">
        <v>179</v>
      </c>
      <c r="D51" s="588" t="s">
        <v>250</v>
      </c>
      <c r="E51" s="50" t="s">
        <v>276</v>
      </c>
      <c r="F51" s="54" t="s">
        <v>116</v>
      </c>
      <c r="G51" s="584"/>
      <c r="H51" s="440"/>
      <c r="I51" s="440"/>
      <c r="J51" s="238" t="s">
        <v>206</v>
      </c>
      <c r="K51" s="591" t="s">
        <v>207</v>
      </c>
      <c r="L51" s="54" t="s">
        <v>144</v>
      </c>
      <c r="M51" s="468"/>
      <c r="N51" s="592"/>
      <c r="O51" s="593"/>
      <c r="P51" s="874" t="s">
        <v>150</v>
      </c>
      <c r="Q51" s="868" t="s">
        <v>151</v>
      </c>
      <c r="R51" s="875" t="s">
        <v>149</v>
      </c>
      <c r="S51" s="240"/>
      <c r="T51" s="258"/>
      <c r="U51" s="589"/>
      <c r="V51" s="204" t="s">
        <v>203</v>
      </c>
      <c r="W51" s="350" t="s">
        <v>262</v>
      </c>
      <c r="X51" s="54" t="s">
        <v>155</v>
      </c>
      <c r="Y51" s="240"/>
      <c r="Z51" s="573"/>
      <c r="AA51" s="594"/>
      <c r="AB51" s="277" t="s">
        <v>200</v>
      </c>
      <c r="AC51" s="155" t="s">
        <v>201</v>
      </c>
      <c r="AD51" s="54" t="s">
        <v>158</v>
      </c>
      <c r="AE51" s="240"/>
      <c r="AF51" s="241"/>
      <c r="AG51" s="240"/>
      <c r="AH51" s="577" t="s">
        <v>274</v>
      </c>
      <c r="AI51" s="56" t="s">
        <v>243</v>
      </c>
      <c r="AJ51" s="54" t="s">
        <v>161</v>
      </c>
      <c r="AK51" s="264" t="s">
        <v>205</v>
      </c>
      <c r="AL51" s="595" t="s">
        <v>210</v>
      </c>
      <c r="AM51" s="54" t="s">
        <v>163</v>
      </c>
      <c r="AN51" s="596" t="s">
        <v>166</v>
      </c>
      <c r="AO51" s="465" t="s">
        <v>180</v>
      </c>
      <c r="AP51" s="71" t="s">
        <v>165</v>
      </c>
      <c r="AQ51" s="572" t="s">
        <v>176</v>
      </c>
      <c r="AR51" s="452" t="s">
        <v>232</v>
      </c>
      <c r="AS51" s="71" t="s">
        <v>202</v>
      </c>
      <c r="AT51" s="877" t="s">
        <v>142</v>
      </c>
      <c r="AU51" s="894" t="s">
        <v>143</v>
      </c>
      <c r="AV51" s="898" t="s">
        <v>168</v>
      </c>
      <c r="AW51" s="453" t="s">
        <v>277</v>
      </c>
      <c r="AX51" s="688" t="s">
        <v>196</v>
      </c>
      <c r="AY51" s="130" t="s">
        <v>223</v>
      </c>
      <c r="AZ51" s="896" t="s">
        <v>203</v>
      </c>
      <c r="BA51" s="899" t="s">
        <v>204</v>
      </c>
      <c r="BB51" s="71" t="s">
        <v>189</v>
      </c>
      <c r="BC51" s="539" t="s">
        <v>250</v>
      </c>
      <c r="BD51" s="452" t="s">
        <v>269</v>
      </c>
      <c r="BE51" s="56" t="s">
        <v>223</v>
      </c>
      <c r="BF51" s="233"/>
      <c r="BG51" s="234" t="s">
        <v>106</v>
      </c>
      <c r="BH51" s="397"/>
      <c r="BI51" s="234" t="s">
        <v>109</v>
      </c>
      <c r="BJ51" s="27"/>
      <c r="BK51" s="109">
        <f t="shared" si="186"/>
        <v>0</v>
      </c>
      <c r="BL51" s="110">
        <f t="shared" si="187"/>
        <v>0</v>
      </c>
      <c r="BM51" s="110">
        <f t="shared" si="188"/>
        <v>0</v>
      </c>
      <c r="BN51" s="110">
        <f t="shared" si="189"/>
        <v>0</v>
      </c>
      <c r="BO51" s="110">
        <f t="shared" si="190"/>
        <v>0</v>
      </c>
      <c r="BP51" s="110">
        <f t="shared" si="191"/>
        <v>0</v>
      </c>
      <c r="BQ51" s="110">
        <f t="shared" si="192"/>
        <v>0</v>
      </c>
      <c r="BR51" s="110">
        <f t="shared" si="193"/>
        <v>0</v>
      </c>
      <c r="BS51" s="110">
        <f t="shared" si="194"/>
        <v>0</v>
      </c>
      <c r="BT51" s="110">
        <f t="shared" si="195"/>
        <v>0</v>
      </c>
      <c r="BU51" s="110">
        <f t="shared" si="196"/>
        <v>0</v>
      </c>
      <c r="BV51" s="110">
        <f t="shared" si="197"/>
        <v>0</v>
      </c>
      <c r="BW51" s="111">
        <f t="shared" si="198"/>
        <v>1</v>
      </c>
      <c r="BX51" s="110">
        <f t="shared" si="199"/>
        <v>0</v>
      </c>
      <c r="BY51" s="110">
        <f t="shared" si="200"/>
        <v>0</v>
      </c>
      <c r="BZ51" s="110">
        <f t="shared" si="201"/>
        <v>0</v>
      </c>
      <c r="CA51" s="110">
        <f t="shared" si="202"/>
        <v>0</v>
      </c>
      <c r="CB51" s="110">
        <f t="shared" si="203"/>
        <v>0</v>
      </c>
      <c r="CC51" s="110">
        <f t="shared" si="204"/>
        <v>0</v>
      </c>
      <c r="CD51" s="110">
        <f t="shared" si="205"/>
        <v>0</v>
      </c>
      <c r="CE51" s="110">
        <f t="shared" si="206"/>
        <v>0</v>
      </c>
      <c r="CF51" s="110">
        <f t="shared" si="207"/>
        <v>0</v>
      </c>
      <c r="CG51" s="110">
        <f t="shared" si="208"/>
        <v>0</v>
      </c>
      <c r="CH51" s="110">
        <f t="shared" si="209"/>
        <v>0</v>
      </c>
      <c r="CI51" s="110">
        <f t="shared" si="210"/>
        <v>0</v>
      </c>
      <c r="CJ51" s="110">
        <f t="shared" si="211"/>
        <v>0</v>
      </c>
      <c r="CK51" s="110">
        <f t="shared" si="212"/>
        <v>0</v>
      </c>
      <c r="CL51" s="110">
        <f t="shared" si="213"/>
        <v>0</v>
      </c>
      <c r="CM51" s="110">
        <f t="shared" si="214"/>
        <v>0</v>
      </c>
      <c r="CN51" s="112">
        <f t="shared" si="215"/>
        <v>0</v>
      </c>
      <c r="CO51" s="86">
        <f t="shared" si="216"/>
        <v>0</v>
      </c>
    </row>
    <row r="52" spans="1:93" ht="21.75" customHeight="1">
      <c r="A52" s="849"/>
      <c r="B52" s="128" t="s">
        <v>190</v>
      </c>
      <c r="C52" s="88" t="s">
        <v>191</v>
      </c>
      <c r="D52" s="588"/>
      <c r="E52" s="331"/>
      <c r="F52" s="54"/>
      <c r="G52" s="597"/>
      <c r="H52" s="440"/>
      <c r="I52" s="440"/>
      <c r="J52" s="598"/>
      <c r="K52" s="599"/>
      <c r="L52" s="54"/>
      <c r="M52" s="468"/>
      <c r="N52" s="210"/>
      <c r="O52" s="600"/>
      <c r="P52" s="876"/>
      <c r="Q52" s="868"/>
      <c r="R52" s="875"/>
      <c r="S52" s="267"/>
      <c r="T52" s="210"/>
      <c r="U52" s="601"/>
      <c r="V52" s="602"/>
      <c r="W52" s="56"/>
      <c r="X52" s="54"/>
      <c r="Y52" s="267"/>
      <c r="Z52" s="573"/>
      <c r="AA52" s="574"/>
      <c r="AB52" s="471"/>
      <c r="AC52" s="155"/>
      <c r="AD52" s="54"/>
      <c r="AE52" s="267"/>
      <c r="AF52" s="241"/>
      <c r="AG52" s="267"/>
      <c r="AH52" s="577"/>
      <c r="AI52" s="56"/>
      <c r="AJ52" s="54"/>
      <c r="AK52" s="264"/>
      <c r="AL52" s="595"/>
      <c r="AM52" s="54"/>
      <c r="AN52" s="596"/>
      <c r="AO52" s="465"/>
      <c r="AP52" s="71"/>
      <c r="AQ52" s="603"/>
      <c r="AR52" s="452"/>
      <c r="AS52" s="476"/>
      <c r="AT52" s="896"/>
      <c r="AU52" s="894"/>
      <c r="AV52" s="898"/>
      <c r="AW52" s="453"/>
      <c r="AX52" s="722"/>
      <c r="AY52" s="130"/>
      <c r="AZ52" s="900"/>
      <c r="BA52" s="901"/>
      <c r="BB52" s="604"/>
      <c r="BC52" s="332"/>
      <c r="BD52" s="581"/>
      <c r="BE52" s="56"/>
      <c r="BF52" s="399"/>
      <c r="BG52" s="234"/>
      <c r="BH52" s="605"/>
      <c r="BI52" s="234"/>
      <c r="BJ52" s="27"/>
      <c r="BK52" s="109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1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2"/>
      <c r="CO52" s="86"/>
    </row>
    <row r="53" spans="1:93" ht="21.75" customHeight="1">
      <c r="A53" s="849"/>
      <c r="B53" s="87" t="s">
        <v>192</v>
      </c>
      <c r="C53" s="88" t="s">
        <v>27</v>
      </c>
      <c r="D53" s="588" t="s">
        <v>250</v>
      </c>
      <c r="E53" s="331" t="s">
        <v>276</v>
      </c>
      <c r="F53" s="54" t="s">
        <v>116</v>
      </c>
      <c r="G53" s="597"/>
      <c r="H53" s="440"/>
      <c r="I53" s="440"/>
      <c r="J53" s="598" t="s">
        <v>208</v>
      </c>
      <c r="K53" s="599" t="s">
        <v>248</v>
      </c>
      <c r="L53" s="54" t="s">
        <v>144</v>
      </c>
      <c r="M53" s="468"/>
      <c r="N53" s="210"/>
      <c r="O53" s="600"/>
      <c r="P53" s="874" t="s">
        <v>150</v>
      </c>
      <c r="Q53" s="868" t="s">
        <v>151</v>
      </c>
      <c r="R53" s="875" t="s">
        <v>149</v>
      </c>
      <c r="S53" s="267"/>
      <c r="T53" s="210"/>
      <c r="U53" s="601"/>
      <c r="V53" s="326" t="s">
        <v>234</v>
      </c>
      <c r="W53" s="56" t="s">
        <v>235</v>
      </c>
      <c r="X53" s="54" t="s">
        <v>155</v>
      </c>
      <c r="Y53" s="267"/>
      <c r="Z53" s="258"/>
      <c r="AA53" s="589"/>
      <c r="AB53" s="204" t="s">
        <v>203</v>
      </c>
      <c r="AC53" s="606" t="s">
        <v>262</v>
      </c>
      <c r="AD53" s="54" t="s">
        <v>158</v>
      </c>
      <c r="AE53" s="267"/>
      <c r="AF53" s="241"/>
      <c r="AG53" s="267"/>
      <c r="AH53" s="577" t="s">
        <v>274</v>
      </c>
      <c r="AI53" s="56" t="s">
        <v>243</v>
      </c>
      <c r="AJ53" s="54" t="s">
        <v>161</v>
      </c>
      <c r="AK53" s="264" t="s">
        <v>205</v>
      </c>
      <c r="AL53" s="595" t="s">
        <v>210</v>
      </c>
      <c r="AM53" s="54" t="s">
        <v>163</v>
      </c>
      <c r="AN53" s="596" t="s">
        <v>166</v>
      </c>
      <c r="AO53" s="465" t="s">
        <v>180</v>
      </c>
      <c r="AP53" s="71" t="s">
        <v>165</v>
      </c>
      <c r="AQ53" s="603" t="s">
        <v>137</v>
      </c>
      <c r="AR53" s="452" t="s">
        <v>138</v>
      </c>
      <c r="AS53" s="71" t="s">
        <v>133</v>
      </c>
      <c r="AT53" s="896" t="s">
        <v>203</v>
      </c>
      <c r="AU53" s="894" t="s">
        <v>204</v>
      </c>
      <c r="AV53" s="898" t="s">
        <v>168</v>
      </c>
      <c r="AW53" s="453" t="s">
        <v>277</v>
      </c>
      <c r="AX53" s="722" t="s">
        <v>196</v>
      </c>
      <c r="AY53" s="130" t="s">
        <v>223</v>
      </c>
      <c r="AZ53" s="902" t="s">
        <v>278</v>
      </c>
      <c r="BA53" s="899" t="s">
        <v>220</v>
      </c>
      <c r="BB53" s="71" t="s">
        <v>189</v>
      </c>
      <c r="BC53" s="332" t="s">
        <v>226</v>
      </c>
      <c r="BD53" s="581" t="s">
        <v>242</v>
      </c>
      <c r="BE53" s="56" t="s">
        <v>223</v>
      </c>
      <c r="BF53" s="399"/>
      <c r="BG53" s="234" t="s">
        <v>114</v>
      </c>
      <c r="BH53" s="605"/>
      <c r="BI53" s="234" t="s">
        <v>119</v>
      </c>
      <c r="BJ53" s="27"/>
      <c r="BK53" s="109">
        <f t="shared" ref="BK53:BK58" si="217">COUNTIF(D53:BC53,"BS1")</f>
        <v>0</v>
      </c>
      <c r="BL53" s="110">
        <f t="shared" ref="BL53:BL58" si="218">COUNTIF(D53:BC53,"BS2")</f>
        <v>0</v>
      </c>
      <c r="BM53" s="110">
        <f t="shared" ref="BM53:BM58" si="219">COUNTIF(D53:BC53,"BS3")</f>
        <v>0</v>
      </c>
      <c r="BN53" s="110">
        <f t="shared" ref="BN53:BN58" si="220">COUNTIF(D53:BC53,"BS4")</f>
        <v>0</v>
      </c>
      <c r="BO53" s="110">
        <f t="shared" ref="BO53:BO58" si="221">COUNTIF(D53:BC53,"BS5")</f>
        <v>0</v>
      </c>
      <c r="BP53" s="110">
        <f t="shared" ref="BP53:BP58" si="222">COUNTIF(D53:BC53,"BS6")</f>
        <v>0</v>
      </c>
      <c r="BQ53" s="110">
        <f t="shared" ref="BQ53:BQ58" si="223">COUNTIF(D53:BC53,"BT1")</f>
        <v>0</v>
      </c>
      <c r="BR53" s="110">
        <f t="shared" ref="BR53:BR58" si="224">COUNTIF(D53:BC53,"BT2")</f>
        <v>0</v>
      </c>
      <c r="BS53" s="110">
        <f t="shared" ref="BS53:BS58" si="225">COUNTIF(D53:BC53,"BT3")</f>
        <v>0</v>
      </c>
      <c r="BT53" s="110">
        <f t="shared" ref="BT53:BT58" si="226">COUNTIF(D53:BC53,"BT4")</f>
        <v>0</v>
      </c>
      <c r="BU53" s="110">
        <f t="shared" ref="BU53:BU58" si="227">COUNTIF(D53:BC53,"BT5")</f>
        <v>0</v>
      </c>
      <c r="BV53" s="110">
        <f t="shared" ref="BV53:BV58" si="228">COUNTIF(D53:BC53,"BT6")</f>
        <v>0</v>
      </c>
      <c r="BW53" s="111">
        <f t="shared" ref="BW53:BW58" si="229">COUNTIF(D53:BC53,"Sala 1 Bloco C")</f>
        <v>1</v>
      </c>
      <c r="BX53" s="110">
        <f t="shared" ref="BX53:BX58" si="230">COUNTIF(D53:BC53,"CS2")</f>
        <v>0</v>
      </c>
      <c r="BY53" s="110">
        <f t="shared" ref="BY53:BY58" si="231">COUNTIF(D53:BC53,"CS3")</f>
        <v>0</v>
      </c>
      <c r="BZ53" s="110">
        <f t="shared" ref="BZ53:BZ58" si="232">COUNTIF(D53:BC53,"CS4")</f>
        <v>0</v>
      </c>
      <c r="CA53" s="110">
        <f t="shared" ref="CA53:CA58" si="233">COUNTIF(D53:BC53,"CS5")</f>
        <v>0</v>
      </c>
      <c r="CB53" s="110">
        <f t="shared" ref="CB53:CB58" si="234">COUNTIF(D53:BC53,"CS6")</f>
        <v>0</v>
      </c>
      <c r="CC53" s="110">
        <f t="shared" ref="CC53:CC58" si="235">COUNTIF(D53:BC53,"CT1")</f>
        <v>0</v>
      </c>
      <c r="CD53" s="110">
        <f t="shared" ref="CD53:CD58" si="236">COUNTIF(D53:BC53,"CT2")</f>
        <v>0</v>
      </c>
      <c r="CE53" s="110">
        <f t="shared" ref="CE53:CE58" si="237">COUNTIF(D53:BC53,"CT3")</f>
        <v>0</v>
      </c>
      <c r="CF53" s="110">
        <f t="shared" ref="CF53:CF58" si="238">COUNTIF(D53:BC53,"CT4")</f>
        <v>0</v>
      </c>
      <c r="CG53" s="110">
        <f t="shared" ref="CG53:CG58" si="239">COUNTIF(D53:BC53,"CT5")</f>
        <v>0</v>
      </c>
      <c r="CH53" s="110">
        <f t="shared" ref="CH53:CH58" si="240">COUNTIF(D53:BC53,"CT6")</f>
        <v>0</v>
      </c>
      <c r="CI53" s="110">
        <f t="shared" ref="CI53:CI58" si="241">COUNTIF(D53:BC53,"AL1")</f>
        <v>0</v>
      </c>
      <c r="CJ53" s="110">
        <f t="shared" ref="CJ53:CJ58" si="242">COUNTIF(D53:BC53,"AL2")</f>
        <v>0</v>
      </c>
      <c r="CK53" s="110">
        <f t="shared" ref="CK53:CK58" si="243">COUNTIF(D53:BC53,"AL3")</f>
        <v>0</v>
      </c>
      <c r="CL53" s="110">
        <f t="shared" ref="CL53:CL58" si="244">COUNTIF(D53:BC53,"AL4")</f>
        <v>0</v>
      </c>
      <c r="CM53" s="110">
        <f t="shared" ref="CM53:CM58" si="245">COUNTIF(D53:BC53,"AL5")</f>
        <v>0</v>
      </c>
      <c r="CN53" s="112">
        <f t="shared" ref="CN53:CN58" si="246">COUNTIF(D53:BC53,"Quadra")</f>
        <v>1</v>
      </c>
      <c r="CO53" s="86">
        <f t="shared" ref="CO53:CO58" si="247">COUNTIF(D53:BC53,"Lab. Des")</f>
        <v>0</v>
      </c>
    </row>
    <row r="54" spans="1:93" ht="19.5" customHeight="1">
      <c r="A54" s="849"/>
      <c r="B54" s="87" t="s">
        <v>198</v>
      </c>
      <c r="C54" s="88" t="s">
        <v>28</v>
      </c>
      <c r="D54" s="251" t="s">
        <v>213</v>
      </c>
      <c r="E54" s="276" t="s">
        <v>214</v>
      </c>
      <c r="F54" s="54" t="s">
        <v>116</v>
      </c>
      <c r="G54" s="607"/>
      <c r="H54" s="440"/>
      <c r="I54" s="440"/>
      <c r="J54" s="598" t="s">
        <v>208</v>
      </c>
      <c r="K54" s="50" t="s">
        <v>248</v>
      </c>
      <c r="L54" s="54" t="s">
        <v>144</v>
      </c>
      <c r="M54" s="482"/>
      <c r="N54" s="608"/>
      <c r="O54" s="609"/>
      <c r="P54" s="877" t="s">
        <v>142</v>
      </c>
      <c r="Q54" s="868" t="s">
        <v>143</v>
      </c>
      <c r="R54" s="875" t="s">
        <v>149</v>
      </c>
      <c r="S54" s="267"/>
      <c r="T54" s="210"/>
      <c r="U54" s="601"/>
      <c r="V54" s="326" t="s">
        <v>234</v>
      </c>
      <c r="W54" s="56" t="s">
        <v>235</v>
      </c>
      <c r="X54" s="54" t="s">
        <v>155</v>
      </c>
      <c r="Y54" s="267"/>
      <c r="Z54" s="258"/>
      <c r="AA54" s="589"/>
      <c r="AB54" s="204" t="s">
        <v>203</v>
      </c>
      <c r="AC54" s="606" t="s">
        <v>262</v>
      </c>
      <c r="AD54" s="54" t="s">
        <v>158</v>
      </c>
      <c r="AE54" s="267"/>
      <c r="AF54" s="241"/>
      <c r="AG54" s="267"/>
      <c r="AH54" s="311" t="s">
        <v>174</v>
      </c>
      <c r="AI54" s="407" t="s">
        <v>241</v>
      </c>
      <c r="AJ54" s="54" t="s">
        <v>161</v>
      </c>
      <c r="AK54" s="610" t="s">
        <v>199</v>
      </c>
      <c r="AL54" s="527"/>
      <c r="AM54" s="611"/>
      <c r="AN54" s="572" t="s">
        <v>176</v>
      </c>
      <c r="AO54" s="452" t="s">
        <v>232</v>
      </c>
      <c r="AP54" s="71" t="s">
        <v>165</v>
      </c>
      <c r="AQ54" s="603" t="s">
        <v>137</v>
      </c>
      <c r="AR54" s="452" t="s">
        <v>138</v>
      </c>
      <c r="AS54" s="71" t="s">
        <v>279</v>
      </c>
      <c r="AT54" s="896" t="s">
        <v>203</v>
      </c>
      <c r="AU54" s="894" t="s">
        <v>204</v>
      </c>
      <c r="AV54" s="898" t="s">
        <v>168</v>
      </c>
      <c r="AW54" s="149" t="s">
        <v>199</v>
      </c>
      <c r="AX54" s="149"/>
      <c r="AY54" s="149"/>
      <c r="AZ54" s="903" t="s">
        <v>199</v>
      </c>
      <c r="BA54" s="901"/>
      <c r="BB54" s="604"/>
      <c r="BC54" s="332" t="s">
        <v>226</v>
      </c>
      <c r="BD54" s="581" t="s">
        <v>242</v>
      </c>
      <c r="BE54" s="56" t="s">
        <v>223</v>
      </c>
      <c r="BF54" s="399"/>
      <c r="BG54" s="234" t="s">
        <v>114</v>
      </c>
      <c r="BH54" s="233"/>
      <c r="BI54" s="234" t="s">
        <v>106</v>
      </c>
      <c r="BJ54" s="27"/>
      <c r="BK54" s="109">
        <f t="shared" si="217"/>
        <v>0</v>
      </c>
      <c r="BL54" s="110">
        <f t="shared" si="218"/>
        <v>0</v>
      </c>
      <c r="BM54" s="110">
        <f t="shared" si="219"/>
        <v>0</v>
      </c>
      <c r="BN54" s="110">
        <f t="shared" si="220"/>
        <v>0</v>
      </c>
      <c r="BO54" s="110">
        <f t="shared" si="221"/>
        <v>0</v>
      </c>
      <c r="BP54" s="110">
        <f t="shared" si="222"/>
        <v>0</v>
      </c>
      <c r="BQ54" s="110">
        <f t="shared" si="223"/>
        <v>0</v>
      </c>
      <c r="BR54" s="110">
        <f t="shared" si="224"/>
        <v>0</v>
      </c>
      <c r="BS54" s="110">
        <f t="shared" si="225"/>
        <v>0</v>
      </c>
      <c r="BT54" s="110">
        <f t="shared" si="226"/>
        <v>0</v>
      </c>
      <c r="BU54" s="110">
        <f t="shared" si="227"/>
        <v>0</v>
      </c>
      <c r="BV54" s="110">
        <f t="shared" si="228"/>
        <v>0</v>
      </c>
      <c r="BW54" s="111">
        <f t="shared" si="229"/>
        <v>1</v>
      </c>
      <c r="BX54" s="110">
        <f t="shared" si="230"/>
        <v>0</v>
      </c>
      <c r="BY54" s="110">
        <f t="shared" si="231"/>
        <v>0</v>
      </c>
      <c r="BZ54" s="110">
        <f t="shared" si="232"/>
        <v>0</v>
      </c>
      <c r="CA54" s="110">
        <f t="shared" si="233"/>
        <v>0</v>
      </c>
      <c r="CB54" s="110">
        <f t="shared" si="234"/>
        <v>0</v>
      </c>
      <c r="CC54" s="110">
        <f t="shared" si="235"/>
        <v>0</v>
      </c>
      <c r="CD54" s="110">
        <f t="shared" si="236"/>
        <v>0</v>
      </c>
      <c r="CE54" s="110">
        <f t="shared" si="237"/>
        <v>0</v>
      </c>
      <c r="CF54" s="110">
        <f t="shared" si="238"/>
        <v>0</v>
      </c>
      <c r="CG54" s="110">
        <f t="shared" si="239"/>
        <v>0</v>
      </c>
      <c r="CH54" s="110">
        <f t="shared" si="240"/>
        <v>0</v>
      </c>
      <c r="CI54" s="110">
        <f t="shared" si="241"/>
        <v>0</v>
      </c>
      <c r="CJ54" s="110">
        <f t="shared" si="242"/>
        <v>0</v>
      </c>
      <c r="CK54" s="110">
        <f t="shared" si="243"/>
        <v>0</v>
      </c>
      <c r="CL54" s="110">
        <f t="shared" si="244"/>
        <v>0</v>
      </c>
      <c r="CM54" s="110">
        <f t="shared" si="245"/>
        <v>0</v>
      </c>
      <c r="CN54" s="112">
        <f t="shared" si="246"/>
        <v>1</v>
      </c>
      <c r="CO54" s="86">
        <f t="shared" si="247"/>
        <v>0</v>
      </c>
    </row>
    <row r="55" spans="1:93" ht="19.5" customHeight="1">
      <c r="A55" s="849"/>
      <c r="B55" s="162"/>
      <c r="C55" s="163"/>
      <c r="D55" s="174"/>
      <c r="E55" s="612"/>
      <c r="F55" s="174"/>
      <c r="G55" s="290"/>
      <c r="H55" s="490"/>
      <c r="I55" s="490"/>
      <c r="J55" s="283"/>
      <c r="K55" s="492"/>
      <c r="L55" s="493"/>
      <c r="M55" s="494"/>
      <c r="N55" s="613"/>
      <c r="O55" s="614"/>
      <c r="P55" s="283"/>
      <c r="Q55" s="615"/>
      <c r="R55" s="174"/>
      <c r="S55" s="290"/>
      <c r="T55" s="616"/>
      <c r="U55" s="617"/>
      <c r="V55" s="370"/>
      <c r="W55" s="289"/>
      <c r="X55" s="174"/>
      <c r="Y55" s="290"/>
      <c r="Z55" s="618"/>
      <c r="AA55" s="619"/>
      <c r="AB55" s="283"/>
      <c r="AC55" s="371"/>
      <c r="AD55" s="174"/>
      <c r="AE55" s="620" t="s">
        <v>280</v>
      </c>
      <c r="AF55" s="621" t="s">
        <v>280</v>
      </c>
      <c r="AG55" s="620" t="s">
        <v>280</v>
      </c>
      <c r="AH55" s="283"/>
      <c r="AI55" s="622"/>
      <c r="AJ55" s="283"/>
      <c r="AK55" s="283"/>
      <c r="AL55" s="623"/>
      <c r="AM55" s="624"/>
      <c r="AN55" s="625"/>
      <c r="AO55" s="186"/>
      <c r="AP55" s="187"/>
      <c r="AQ55" s="302"/>
      <c r="AR55" s="626"/>
      <c r="AS55" s="627"/>
      <c r="AT55" s="904"/>
      <c r="AU55" s="905"/>
      <c r="AV55" s="906"/>
      <c r="AW55" s="192"/>
      <c r="AX55" s="626"/>
      <c r="AY55" s="627"/>
      <c r="AZ55" s="627"/>
      <c r="BA55" s="193"/>
      <c r="BB55" s="192"/>
      <c r="BC55" s="192"/>
      <c r="BD55" s="305"/>
      <c r="BE55" s="306"/>
      <c r="BF55" s="628"/>
      <c r="BG55" s="519"/>
      <c r="BH55" s="629"/>
      <c r="BI55" s="519"/>
      <c r="BJ55" s="27"/>
      <c r="BK55" s="198">
        <f t="shared" si="217"/>
        <v>0</v>
      </c>
      <c r="BL55" s="199">
        <f t="shared" si="218"/>
        <v>0</v>
      </c>
      <c r="BM55" s="199">
        <f t="shared" si="219"/>
        <v>0</v>
      </c>
      <c r="BN55" s="199">
        <f t="shared" si="220"/>
        <v>0</v>
      </c>
      <c r="BO55" s="199">
        <f t="shared" si="221"/>
        <v>0</v>
      </c>
      <c r="BP55" s="199">
        <f t="shared" si="222"/>
        <v>0</v>
      </c>
      <c r="BQ55" s="199">
        <f t="shared" si="223"/>
        <v>0</v>
      </c>
      <c r="BR55" s="199">
        <f t="shared" si="224"/>
        <v>0</v>
      </c>
      <c r="BS55" s="199">
        <f t="shared" si="225"/>
        <v>0</v>
      </c>
      <c r="BT55" s="199">
        <f t="shared" si="226"/>
        <v>0</v>
      </c>
      <c r="BU55" s="199">
        <f t="shared" si="227"/>
        <v>0</v>
      </c>
      <c r="BV55" s="199">
        <f t="shared" si="228"/>
        <v>0</v>
      </c>
      <c r="BW55" s="379">
        <f t="shared" si="229"/>
        <v>0</v>
      </c>
      <c r="BX55" s="199">
        <f t="shared" si="230"/>
        <v>0</v>
      </c>
      <c r="BY55" s="199">
        <f t="shared" si="231"/>
        <v>0</v>
      </c>
      <c r="BZ55" s="199">
        <f t="shared" si="232"/>
        <v>0</v>
      </c>
      <c r="CA55" s="199">
        <f t="shared" si="233"/>
        <v>0</v>
      </c>
      <c r="CB55" s="199">
        <f t="shared" si="234"/>
        <v>0</v>
      </c>
      <c r="CC55" s="199">
        <f t="shared" si="235"/>
        <v>0</v>
      </c>
      <c r="CD55" s="199">
        <f t="shared" si="236"/>
        <v>0</v>
      </c>
      <c r="CE55" s="199">
        <f t="shared" si="237"/>
        <v>0</v>
      </c>
      <c r="CF55" s="199">
        <f t="shared" si="238"/>
        <v>0</v>
      </c>
      <c r="CG55" s="199">
        <f t="shared" si="239"/>
        <v>0</v>
      </c>
      <c r="CH55" s="199">
        <f t="shared" si="240"/>
        <v>0</v>
      </c>
      <c r="CI55" s="199">
        <f t="shared" si="241"/>
        <v>0</v>
      </c>
      <c r="CJ55" s="199">
        <f t="shared" si="242"/>
        <v>0</v>
      </c>
      <c r="CK55" s="199">
        <f t="shared" si="243"/>
        <v>0</v>
      </c>
      <c r="CL55" s="199">
        <f t="shared" si="244"/>
        <v>0</v>
      </c>
      <c r="CM55" s="199">
        <f t="shared" si="245"/>
        <v>0</v>
      </c>
      <c r="CN55" s="201">
        <f t="shared" si="246"/>
        <v>0</v>
      </c>
      <c r="CO55" s="86">
        <f t="shared" si="247"/>
        <v>0</v>
      </c>
    </row>
    <row r="56" spans="1:93" ht="19.5" customHeight="1">
      <c r="A56" s="849"/>
      <c r="B56" s="87" t="s">
        <v>136</v>
      </c>
      <c r="C56" s="88" t="s">
        <v>44</v>
      </c>
      <c r="D56" s="630"/>
      <c r="E56" s="150"/>
      <c r="F56" s="631"/>
      <c r="G56" s="632" t="s">
        <v>250</v>
      </c>
      <c r="H56" s="50" t="s">
        <v>276</v>
      </c>
      <c r="I56" s="54" t="s">
        <v>116</v>
      </c>
      <c r="J56" s="567"/>
      <c r="K56" s="633"/>
      <c r="L56" s="634"/>
      <c r="M56" s="635" t="s">
        <v>208</v>
      </c>
      <c r="N56" s="636" t="s">
        <v>248</v>
      </c>
      <c r="O56" s="54" t="s">
        <v>144</v>
      </c>
      <c r="P56" s="637"/>
      <c r="Q56" s="524"/>
      <c r="R56" s="638"/>
      <c r="S56" s="238" t="s">
        <v>246</v>
      </c>
      <c r="T56" s="56" t="s">
        <v>207</v>
      </c>
      <c r="U56" s="54" t="s">
        <v>149</v>
      </c>
      <c r="V56" s="215"/>
      <c r="W56" s="639"/>
      <c r="X56" s="640"/>
      <c r="Y56" s="204" t="s">
        <v>203</v>
      </c>
      <c r="Z56" s="153" t="s">
        <v>262</v>
      </c>
      <c r="AA56" s="54" t="s">
        <v>155</v>
      </c>
      <c r="AB56" s="215"/>
      <c r="AC56" s="641"/>
      <c r="AD56" s="215"/>
      <c r="AE56" s="410" t="s">
        <v>145</v>
      </c>
      <c r="AF56" s="155" t="s">
        <v>245</v>
      </c>
      <c r="AG56" s="388" t="s">
        <v>158</v>
      </c>
      <c r="AH56" s="215"/>
      <c r="AI56" s="216"/>
      <c r="AJ56" s="215"/>
      <c r="AK56" s="215"/>
      <c r="AL56" s="642"/>
      <c r="AM56" s="643"/>
      <c r="AN56" s="228" t="s">
        <v>229</v>
      </c>
      <c r="AO56" s="644" t="s">
        <v>230</v>
      </c>
      <c r="AP56" s="224" t="s">
        <v>21</v>
      </c>
      <c r="AQ56" s="645" t="s">
        <v>200</v>
      </c>
      <c r="AR56" s="646" t="s">
        <v>201</v>
      </c>
      <c r="AS56" s="224" t="s">
        <v>165</v>
      </c>
      <c r="AT56" s="647" t="s">
        <v>277</v>
      </c>
      <c r="AU56" s="582" t="s">
        <v>196</v>
      </c>
      <c r="AV56" s="392" t="s">
        <v>223</v>
      </c>
      <c r="AW56" s="648" t="s">
        <v>174</v>
      </c>
      <c r="AX56" s="582" t="s">
        <v>187</v>
      </c>
      <c r="AY56" s="224" t="s">
        <v>168</v>
      </c>
      <c r="AZ56" s="649" t="s">
        <v>250</v>
      </c>
      <c r="BA56" s="650" t="s">
        <v>269</v>
      </c>
      <c r="BB56" s="392" t="s">
        <v>223</v>
      </c>
      <c r="BC56" s="651" t="s">
        <v>142</v>
      </c>
      <c r="BD56" s="652" t="s">
        <v>162</v>
      </c>
      <c r="BE56" s="71" t="s">
        <v>189</v>
      </c>
      <c r="BF56" s="235"/>
      <c r="BG56" s="234"/>
      <c r="BH56" s="488"/>
      <c r="BI56" s="234"/>
      <c r="BJ56" s="653"/>
      <c r="BK56" s="82">
        <f t="shared" si="217"/>
        <v>0</v>
      </c>
      <c r="BL56" s="83">
        <f t="shared" si="218"/>
        <v>0</v>
      </c>
      <c r="BM56" s="83">
        <f t="shared" si="219"/>
        <v>0</v>
      </c>
      <c r="BN56" s="83">
        <f t="shared" si="220"/>
        <v>0</v>
      </c>
      <c r="BO56" s="83">
        <f t="shared" si="221"/>
        <v>0</v>
      </c>
      <c r="BP56" s="83">
        <f t="shared" si="222"/>
        <v>0</v>
      </c>
      <c r="BQ56" s="83">
        <f t="shared" si="223"/>
        <v>0</v>
      </c>
      <c r="BR56" s="83">
        <f t="shared" si="224"/>
        <v>0</v>
      </c>
      <c r="BS56" s="83">
        <f t="shared" si="225"/>
        <v>0</v>
      </c>
      <c r="BT56" s="83">
        <f t="shared" si="226"/>
        <v>0</v>
      </c>
      <c r="BU56" s="83">
        <f t="shared" si="227"/>
        <v>0</v>
      </c>
      <c r="BV56" s="83">
        <f t="shared" si="228"/>
        <v>0</v>
      </c>
      <c r="BW56" s="400">
        <f t="shared" si="229"/>
        <v>1</v>
      </c>
      <c r="BX56" s="83">
        <f t="shared" si="230"/>
        <v>0</v>
      </c>
      <c r="BY56" s="83">
        <f t="shared" si="231"/>
        <v>0</v>
      </c>
      <c r="BZ56" s="83">
        <f t="shared" si="232"/>
        <v>0</v>
      </c>
      <c r="CA56" s="83">
        <f t="shared" si="233"/>
        <v>0</v>
      </c>
      <c r="CB56" s="83">
        <f t="shared" si="234"/>
        <v>0</v>
      </c>
      <c r="CC56" s="83">
        <f t="shared" si="235"/>
        <v>0</v>
      </c>
      <c r="CD56" s="83">
        <f t="shared" si="236"/>
        <v>0</v>
      </c>
      <c r="CE56" s="83">
        <f t="shared" si="237"/>
        <v>0</v>
      </c>
      <c r="CF56" s="83">
        <f t="shared" si="238"/>
        <v>0</v>
      </c>
      <c r="CG56" s="83">
        <f t="shared" si="239"/>
        <v>0</v>
      </c>
      <c r="CH56" s="83">
        <f t="shared" si="240"/>
        <v>0</v>
      </c>
      <c r="CI56" s="83">
        <f t="shared" si="241"/>
        <v>0</v>
      </c>
      <c r="CJ56" s="83">
        <f t="shared" si="242"/>
        <v>0</v>
      </c>
      <c r="CK56" s="83">
        <f t="shared" si="243"/>
        <v>0</v>
      </c>
      <c r="CL56" s="83">
        <f t="shared" si="244"/>
        <v>0</v>
      </c>
      <c r="CM56" s="83">
        <f t="shared" si="245"/>
        <v>0</v>
      </c>
      <c r="CN56" s="236">
        <f t="shared" si="246"/>
        <v>0</v>
      </c>
      <c r="CO56" s="86">
        <f t="shared" si="247"/>
        <v>0</v>
      </c>
    </row>
    <row r="57" spans="1:93" ht="19.5" customHeight="1">
      <c r="A57" s="849"/>
      <c r="B57" s="87" t="s">
        <v>172</v>
      </c>
      <c r="C57" s="88" t="s">
        <v>45</v>
      </c>
      <c r="D57" s="654"/>
      <c r="E57" s="150"/>
      <c r="F57" s="631"/>
      <c r="G57" s="588" t="s">
        <v>250</v>
      </c>
      <c r="H57" s="50" t="s">
        <v>276</v>
      </c>
      <c r="I57" s="54" t="s">
        <v>116</v>
      </c>
      <c r="J57" s="584"/>
      <c r="K57" s="633"/>
      <c r="L57" s="634"/>
      <c r="M57" s="635" t="s">
        <v>208</v>
      </c>
      <c r="N57" s="636" t="s">
        <v>248</v>
      </c>
      <c r="O57" s="54" t="s">
        <v>144</v>
      </c>
      <c r="P57" s="655"/>
      <c r="Q57" s="524"/>
      <c r="R57" s="638"/>
      <c r="S57" s="238" t="s">
        <v>246</v>
      </c>
      <c r="T57" s="56" t="s">
        <v>207</v>
      </c>
      <c r="U57" s="54" t="s">
        <v>149</v>
      </c>
      <c r="V57" s="240"/>
      <c r="W57" s="243"/>
      <c r="X57" s="656"/>
      <c r="Y57" s="204" t="s">
        <v>203</v>
      </c>
      <c r="Z57" s="350" t="s">
        <v>262</v>
      </c>
      <c r="AA57" s="54" t="s">
        <v>155</v>
      </c>
      <c r="AB57" s="240"/>
      <c r="AC57" s="241"/>
      <c r="AD57" s="240"/>
      <c r="AE57" s="410" t="s">
        <v>145</v>
      </c>
      <c r="AF57" s="606" t="s">
        <v>245</v>
      </c>
      <c r="AG57" s="403" t="s">
        <v>158</v>
      </c>
      <c r="AH57" s="240"/>
      <c r="AI57" s="243"/>
      <c r="AJ57" s="240"/>
      <c r="AK57" s="240"/>
      <c r="AL57" s="657"/>
      <c r="AM57" s="658"/>
      <c r="AN57" s="104" t="s">
        <v>229</v>
      </c>
      <c r="AO57" s="659" t="s">
        <v>230</v>
      </c>
      <c r="AP57" s="660" t="s">
        <v>21</v>
      </c>
      <c r="AQ57" s="277" t="s">
        <v>200</v>
      </c>
      <c r="AR57" s="554" t="s">
        <v>201</v>
      </c>
      <c r="AS57" s="71" t="s">
        <v>165</v>
      </c>
      <c r="AT57" s="453" t="s">
        <v>277</v>
      </c>
      <c r="AU57" s="652" t="s">
        <v>196</v>
      </c>
      <c r="AV57" s="56" t="s">
        <v>223</v>
      </c>
      <c r="AW57" s="661" t="s">
        <v>142</v>
      </c>
      <c r="AX57" s="652" t="s">
        <v>162</v>
      </c>
      <c r="AY57" s="71" t="s">
        <v>168</v>
      </c>
      <c r="AZ57" s="332" t="s">
        <v>226</v>
      </c>
      <c r="BA57" s="581" t="s">
        <v>242</v>
      </c>
      <c r="BB57" s="56" t="s">
        <v>223</v>
      </c>
      <c r="BC57" s="662" t="s">
        <v>278</v>
      </c>
      <c r="BD57" s="581" t="s">
        <v>220</v>
      </c>
      <c r="BE57" s="71" t="s">
        <v>189</v>
      </c>
      <c r="BF57" s="235"/>
      <c r="BG57" s="234"/>
      <c r="BH57" s="488"/>
      <c r="BI57" s="234"/>
      <c r="BJ57" s="653"/>
      <c r="BK57" s="109">
        <f t="shared" si="217"/>
        <v>0</v>
      </c>
      <c r="BL57" s="110">
        <f t="shared" si="218"/>
        <v>0</v>
      </c>
      <c r="BM57" s="110">
        <f t="shared" si="219"/>
        <v>0</v>
      </c>
      <c r="BN57" s="110">
        <f t="shared" si="220"/>
        <v>0</v>
      </c>
      <c r="BO57" s="110">
        <f t="shared" si="221"/>
        <v>0</v>
      </c>
      <c r="BP57" s="110">
        <f t="shared" si="222"/>
        <v>0</v>
      </c>
      <c r="BQ57" s="110">
        <f t="shared" si="223"/>
        <v>0</v>
      </c>
      <c r="BR57" s="110">
        <f t="shared" si="224"/>
        <v>0</v>
      </c>
      <c r="BS57" s="110">
        <f t="shared" si="225"/>
        <v>0</v>
      </c>
      <c r="BT57" s="110">
        <f t="shared" si="226"/>
        <v>0</v>
      </c>
      <c r="BU57" s="110">
        <f t="shared" si="227"/>
        <v>0</v>
      </c>
      <c r="BV57" s="110">
        <f t="shared" si="228"/>
        <v>0</v>
      </c>
      <c r="BW57" s="111">
        <f t="shared" si="229"/>
        <v>1</v>
      </c>
      <c r="BX57" s="110">
        <f t="shared" si="230"/>
        <v>0</v>
      </c>
      <c r="BY57" s="110">
        <f t="shared" si="231"/>
        <v>0</v>
      </c>
      <c r="BZ57" s="110">
        <f t="shared" si="232"/>
        <v>0</v>
      </c>
      <c r="CA57" s="110">
        <f t="shared" si="233"/>
        <v>0</v>
      </c>
      <c r="CB57" s="110">
        <f t="shared" si="234"/>
        <v>0</v>
      </c>
      <c r="CC57" s="110">
        <f t="shared" si="235"/>
        <v>0</v>
      </c>
      <c r="CD57" s="110">
        <f t="shared" si="236"/>
        <v>0</v>
      </c>
      <c r="CE57" s="110">
        <f t="shared" si="237"/>
        <v>0</v>
      </c>
      <c r="CF57" s="110">
        <f t="shared" si="238"/>
        <v>0</v>
      </c>
      <c r="CG57" s="110">
        <f t="shared" si="239"/>
        <v>0</v>
      </c>
      <c r="CH57" s="110">
        <f t="shared" si="240"/>
        <v>0</v>
      </c>
      <c r="CI57" s="110">
        <f t="shared" si="241"/>
        <v>0</v>
      </c>
      <c r="CJ57" s="110">
        <f t="shared" si="242"/>
        <v>0</v>
      </c>
      <c r="CK57" s="110">
        <f t="shared" si="243"/>
        <v>0</v>
      </c>
      <c r="CL57" s="110">
        <f t="shared" si="244"/>
        <v>0</v>
      </c>
      <c r="CM57" s="110">
        <f t="shared" si="245"/>
        <v>0</v>
      </c>
      <c r="CN57" s="112">
        <f t="shared" si="246"/>
        <v>0</v>
      </c>
      <c r="CO57" s="86">
        <f t="shared" si="247"/>
        <v>0</v>
      </c>
    </row>
    <row r="58" spans="1:93" ht="19.5" customHeight="1">
      <c r="A58" s="849"/>
      <c r="B58" s="87" t="s">
        <v>178</v>
      </c>
      <c r="C58" s="88" t="s">
        <v>212</v>
      </c>
      <c r="D58" s="655"/>
      <c r="E58" s="150"/>
      <c r="F58" s="663"/>
      <c r="G58" s="93" t="s">
        <v>174</v>
      </c>
      <c r="H58" s="90" t="s">
        <v>175</v>
      </c>
      <c r="I58" s="54" t="s">
        <v>116</v>
      </c>
      <c r="J58" s="597"/>
      <c r="K58" s="150"/>
      <c r="L58" s="151"/>
      <c r="M58" s="308" t="s">
        <v>215</v>
      </c>
      <c r="N58" s="664" t="s">
        <v>220</v>
      </c>
      <c r="O58" s="54" t="s">
        <v>144</v>
      </c>
      <c r="P58" s="655"/>
      <c r="Q58" s="524"/>
      <c r="R58" s="638"/>
      <c r="S58" s="238" t="s">
        <v>246</v>
      </c>
      <c r="T58" s="56" t="s">
        <v>207</v>
      </c>
      <c r="U58" s="54" t="s">
        <v>149</v>
      </c>
      <c r="V58" s="240"/>
      <c r="W58" s="639"/>
      <c r="X58" s="665"/>
      <c r="Y58" s="277" t="s">
        <v>200</v>
      </c>
      <c r="Z58" s="153" t="s">
        <v>201</v>
      </c>
      <c r="AA58" s="54" t="s">
        <v>155</v>
      </c>
      <c r="AB58" s="240"/>
      <c r="AC58" s="241"/>
      <c r="AD58" s="240"/>
      <c r="AE58" s="204" t="s">
        <v>203</v>
      </c>
      <c r="AF58" s="606" t="s">
        <v>262</v>
      </c>
      <c r="AG58" s="403" t="s">
        <v>158</v>
      </c>
      <c r="AH58" s="240"/>
      <c r="AI58" s="243"/>
      <c r="AJ58" s="240"/>
      <c r="AK58" s="240"/>
      <c r="AL58" s="666"/>
      <c r="AM58" s="667"/>
      <c r="AN58" s="668" t="s">
        <v>234</v>
      </c>
      <c r="AO58" s="475" t="s">
        <v>235</v>
      </c>
      <c r="AP58" s="71" t="s">
        <v>165</v>
      </c>
      <c r="AQ58" s="104" t="s">
        <v>229</v>
      </c>
      <c r="AR58" s="452" t="s">
        <v>230</v>
      </c>
      <c r="AS58" s="107" t="s">
        <v>21</v>
      </c>
      <c r="AT58" s="389" t="s">
        <v>137</v>
      </c>
      <c r="AU58" s="652" t="s">
        <v>222</v>
      </c>
      <c r="AV58" s="56" t="s">
        <v>223</v>
      </c>
      <c r="AW58" s="661" t="s">
        <v>142</v>
      </c>
      <c r="AX58" s="652" t="s">
        <v>162</v>
      </c>
      <c r="AY58" s="71" t="s">
        <v>168</v>
      </c>
      <c r="AZ58" s="332" t="s">
        <v>226</v>
      </c>
      <c r="BA58" s="262" t="s">
        <v>242</v>
      </c>
      <c r="BB58" s="56" t="s">
        <v>223</v>
      </c>
      <c r="BC58" s="467" t="s">
        <v>145</v>
      </c>
      <c r="BD58" s="469" t="s">
        <v>148</v>
      </c>
      <c r="BE58" s="71" t="s">
        <v>189</v>
      </c>
      <c r="BF58" s="235"/>
      <c r="BG58" s="234"/>
      <c r="BH58" s="488"/>
      <c r="BI58" s="234"/>
      <c r="BJ58" s="653"/>
      <c r="BK58" s="109">
        <f t="shared" si="217"/>
        <v>0</v>
      </c>
      <c r="BL58" s="110">
        <f t="shared" si="218"/>
        <v>0</v>
      </c>
      <c r="BM58" s="110">
        <f t="shared" si="219"/>
        <v>0</v>
      </c>
      <c r="BN58" s="110">
        <f t="shared" si="220"/>
        <v>0</v>
      </c>
      <c r="BO58" s="110">
        <f t="shared" si="221"/>
        <v>0</v>
      </c>
      <c r="BP58" s="110">
        <f t="shared" si="222"/>
        <v>0</v>
      </c>
      <c r="BQ58" s="110">
        <f t="shared" si="223"/>
        <v>0</v>
      </c>
      <c r="BR58" s="110">
        <f t="shared" si="224"/>
        <v>0</v>
      </c>
      <c r="BS58" s="110">
        <f t="shared" si="225"/>
        <v>0</v>
      </c>
      <c r="BT58" s="110">
        <f t="shared" si="226"/>
        <v>0</v>
      </c>
      <c r="BU58" s="110">
        <f t="shared" si="227"/>
        <v>0</v>
      </c>
      <c r="BV58" s="110">
        <f t="shared" si="228"/>
        <v>0</v>
      </c>
      <c r="BW58" s="111">
        <f t="shared" si="229"/>
        <v>1</v>
      </c>
      <c r="BX58" s="110">
        <f t="shared" si="230"/>
        <v>0</v>
      </c>
      <c r="BY58" s="110">
        <f t="shared" si="231"/>
        <v>0</v>
      </c>
      <c r="BZ58" s="110">
        <f t="shared" si="232"/>
        <v>0</v>
      </c>
      <c r="CA58" s="110">
        <f t="shared" si="233"/>
        <v>0</v>
      </c>
      <c r="CB58" s="110">
        <f t="shared" si="234"/>
        <v>0</v>
      </c>
      <c r="CC58" s="110">
        <f t="shared" si="235"/>
        <v>0</v>
      </c>
      <c r="CD58" s="110">
        <f t="shared" si="236"/>
        <v>0</v>
      </c>
      <c r="CE58" s="110">
        <f t="shared" si="237"/>
        <v>0</v>
      </c>
      <c r="CF58" s="110">
        <f t="shared" si="238"/>
        <v>0</v>
      </c>
      <c r="CG58" s="110">
        <f t="shared" si="239"/>
        <v>0</v>
      </c>
      <c r="CH58" s="110">
        <f t="shared" si="240"/>
        <v>0</v>
      </c>
      <c r="CI58" s="110">
        <f t="shared" si="241"/>
        <v>0</v>
      </c>
      <c r="CJ58" s="110">
        <f t="shared" si="242"/>
        <v>0</v>
      </c>
      <c r="CK58" s="110">
        <f t="shared" si="243"/>
        <v>0</v>
      </c>
      <c r="CL58" s="110">
        <f t="shared" si="244"/>
        <v>0</v>
      </c>
      <c r="CM58" s="110">
        <f t="shared" si="245"/>
        <v>0</v>
      </c>
      <c r="CN58" s="112">
        <f t="shared" si="246"/>
        <v>0</v>
      </c>
      <c r="CO58" s="86">
        <f t="shared" si="247"/>
        <v>0</v>
      </c>
    </row>
    <row r="59" spans="1:93" ht="19.5" customHeight="1">
      <c r="A59" s="849"/>
      <c r="B59" s="128" t="s">
        <v>190</v>
      </c>
      <c r="C59" s="88" t="s">
        <v>216</v>
      </c>
      <c r="D59" s="655"/>
      <c r="E59" s="669"/>
      <c r="F59" s="415"/>
      <c r="G59" s="422"/>
      <c r="H59" s="90"/>
      <c r="I59" s="54"/>
      <c r="J59" s="597"/>
      <c r="K59" s="670"/>
      <c r="L59" s="671"/>
      <c r="M59" s="672"/>
      <c r="N59" s="664"/>
      <c r="O59" s="54"/>
      <c r="P59" s="655"/>
      <c r="Q59" s="524"/>
      <c r="R59" s="472"/>
      <c r="S59" s="342"/>
      <c r="T59" s="56"/>
      <c r="U59" s="54"/>
      <c r="V59" s="267"/>
      <c r="W59" s="639"/>
      <c r="X59" s="665"/>
      <c r="Y59" s="277"/>
      <c r="Z59" s="153"/>
      <c r="AA59" s="54"/>
      <c r="AB59" s="267"/>
      <c r="AC59" s="241"/>
      <c r="AD59" s="267"/>
      <c r="AE59" s="204"/>
      <c r="AF59" s="606"/>
      <c r="AG59" s="403"/>
      <c r="AH59" s="267"/>
      <c r="AI59" s="243"/>
      <c r="AJ59" s="267"/>
      <c r="AK59" s="267"/>
      <c r="AL59" s="666"/>
      <c r="AM59" s="667"/>
      <c r="AN59" s="668"/>
      <c r="AO59" s="475"/>
      <c r="AP59" s="71"/>
      <c r="AQ59" s="104"/>
      <c r="AR59" s="452"/>
      <c r="AS59" s="107"/>
      <c r="AT59" s="389"/>
      <c r="AU59" s="673"/>
      <c r="AV59" s="56"/>
      <c r="AW59" s="674"/>
      <c r="AX59" s="652"/>
      <c r="AY59" s="71"/>
      <c r="AZ59" s="127"/>
      <c r="BA59" s="262"/>
      <c r="BB59" s="56"/>
      <c r="BC59" s="467"/>
      <c r="BD59" s="469"/>
      <c r="BE59" s="71"/>
      <c r="BF59" s="235"/>
      <c r="BG59" s="234"/>
      <c r="BH59" s="488"/>
      <c r="BI59" s="234"/>
      <c r="BJ59" s="653"/>
      <c r="BK59" s="109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1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2"/>
      <c r="CO59" s="86"/>
    </row>
    <row r="60" spans="1:93" ht="19.5" customHeight="1">
      <c r="A60" s="849"/>
      <c r="B60" s="87" t="s">
        <v>192</v>
      </c>
      <c r="C60" s="88" t="s">
        <v>47</v>
      </c>
      <c r="D60" s="655"/>
      <c r="E60" s="669"/>
      <c r="F60" s="415"/>
      <c r="G60" s="635" t="s">
        <v>208</v>
      </c>
      <c r="H60" s="50" t="s">
        <v>248</v>
      </c>
      <c r="I60" s="54" t="s">
        <v>116</v>
      </c>
      <c r="J60" s="597"/>
      <c r="K60" s="531"/>
      <c r="L60" s="532"/>
      <c r="M60" s="423" t="s">
        <v>252</v>
      </c>
      <c r="N60" s="664" t="s">
        <v>220</v>
      </c>
      <c r="O60" s="54" t="s">
        <v>144</v>
      </c>
      <c r="P60" s="655"/>
      <c r="Q60" s="675"/>
      <c r="R60" s="676"/>
      <c r="S60" s="251" t="s">
        <v>263</v>
      </c>
      <c r="T60" s="350" t="s">
        <v>214</v>
      </c>
      <c r="U60" s="54" t="s">
        <v>149</v>
      </c>
      <c r="V60" s="267"/>
      <c r="W60" s="639"/>
      <c r="X60" s="665"/>
      <c r="Y60" s="277" t="s">
        <v>200</v>
      </c>
      <c r="Z60" s="153" t="s">
        <v>201</v>
      </c>
      <c r="AA60" s="54" t="s">
        <v>155</v>
      </c>
      <c r="AB60" s="267"/>
      <c r="AC60" s="241"/>
      <c r="AD60" s="267"/>
      <c r="AE60" s="204" t="s">
        <v>203</v>
      </c>
      <c r="AF60" s="606" t="s">
        <v>262</v>
      </c>
      <c r="AG60" s="403" t="s">
        <v>158</v>
      </c>
      <c r="AH60" s="267"/>
      <c r="AI60" s="243"/>
      <c r="AJ60" s="267"/>
      <c r="AK60" s="267"/>
      <c r="AL60" s="666"/>
      <c r="AM60" s="667"/>
      <c r="AN60" s="668" t="s">
        <v>234</v>
      </c>
      <c r="AO60" s="475" t="s">
        <v>235</v>
      </c>
      <c r="AP60" s="71" t="s">
        <v>165</v>
      </c>
      <c r="AQ60" s="104" t="s">
        <v>229</v>
      </c>
      <c r="AR60" s="452" t="s">
        <v>230</v>
      </c>
      <c r="AS60" s="107" t="s">
        <v>21</v>
      </c>
      <c r="AT60" s="389" t="s">
        <v>137</v>
      </c>
      <c r="AU60" s="677" t="s">
        <v>222</v>
      </c>
      <c r="AV60" s="56" t="s">
        <v>223</v>
      </c>
      <c r="AW60" s="360" t="s">
        <v>145</v>
      </c>
      <c r="AX60" s="452" t="s">
        <v>245</v>
      </c>
      <c r="AY60" s="71" t="s">
        <v>168</v>
      </c>
      <c r="AZ60" s="127" t="s">
        <v>275</v>
      </c>
      <c r="BA60" s="262" t="s">
        <v>194</v>
      </c>
      <c r="BB60" s="56" t="s">
        <v>223</v>
      </c>
      <c r="BC60" s="467" t="s">
        <v>145</v>
      </c>
      <c r="BD60" s="678" t="s">
        <v>148</v>
      </c>
      <c r="BE60" s="71" t="s">
        <v>189</v>
      </c>
      <c r="BF60" s="235"/>
      <c r="BG60" s="234"/>
      <c r="BH60" s="488"/>
      <c r="BI60" s="234"/>
      <c r="BJ60" s="653"/>
      <c r="BK60" s="109">
        <f t="shared" ref="BK60:BK65" si="248">COUNTIF(D60:BC60,"BS1")</f>
        <v>0</v>
      </c>
      <c r="BL60" s="110">
        <f t="shared" ref="BL60:BL65" si="249">COUNTIF(D60:BC60,"BS2")</f>
        <v>0</v>
      </c>
      <c r="BM60" s="110">
        <f t="shared" ref="BM60:BM65" si="250">COUNTIF(D60:BC60,"BS3")</f>
        <v>0</v>
      </c>
      <c r="BN60" s="110">
        <f t="shared" ref="BN60:BN65" si="251">COUNTIF(D60:BC60,"BS4")</f>
        <v>0</v>
      </c>
      <c r="BO60" s="110">
        <f t="shared" ref="BO60:BO65" si="252">COUNTIF(D60:BC60,"BS5")</f>
        <v>0</v>
      </c>
      <c r="BP60" s="110">
        <f t="shared" ref="BP60:BP65" si="253">COUNTIF(D60:BC60,"BS6")</f>
        <v>0</v>
      </c>
      <c r="BQ60" s="110">
        <f t="shared" ref="BQ60:BQ65" si="254">COUNTIF(D60:BC60,"BT1")</f>
        <v>0</v>
      </c>
      <c r="BR60" s="110">
        <f t="shared" ref="BR60:BR65" si="255">COUNTIF(D60:BC60,"BT2")</f>
        <v>0</v>
      </c>
      <c r="BS60" s="110">
        <f t="shared" ref="BS60:BS65" si="256">COUNTIF(D60:BC60,"BT3")</f>
        <v>0</v>
      </c>
      <c r="BT60" s="110">
        <f t="shared" ref="BT60:BT65" si="257">COUNTIF(D60:BC60,"BT4")</f>
        <v>0</v>
      </c>
      <c r="BU60" s="110">
        <f t="shared" ref="BU60:BU65" si="258">COUNTIF(D60:BC60,"BT5")</f>
        <v>0</v>
      </c>
      <c r="BV60" s="110">
        <f t="shared" ref="BV60:BV65" si="259">COUNTIF(D60:BC60,"BT6")</f>
        <v>0</v>
      </c>
      <c r="BW60" s="111">
        <f t="shared" ref="BW60:BW65" si="260">COUNTIF(D60:BC60,"Sala 1 Bloco C")</f>
        <v>1</v>
      </c>
      <c r="BX60" s="110">
        <f t="shared" ref="BX60:BX65" si="261">COUNTIF(D60:BC60,"CS2")</f>
        <v>0</v>
      </c>
      <c r="BY60" s="110">
        <f t="shared" ref="BY60:BY65" si="262">COUNTIF(D60:BC60,"CS3")</f>
        <v>0</v>
      </c>
      <c r="BZ60" s="110">
        <f t="shared" ref="BZ60:BZ65" si="263">COUNTIF(D60:BC60,"CS4")</f>
        <v>0</v>
      </c>
      <c r="CA60" s="110">
        <f t="shared" ref="CA60:CA65" si="264">COUNTIF(D60:BC60,"CS5")</f>
        <v>0</v>
      </c>
      <c r="CB60" s="110">
        <f t="shared" ref="CB60:CB65" si="265">COUNTIF(D60:BC60,"CS6")</f>
        <v>0</v>
      </c>
      <c r="CC60" s="110">
        <f t="shared" ref="CC60:CC65" si="266">COUNTIF(D60:BC60,"CT1")</f>
        <v>0</v>
      </c>
      <c r="CD60" s="110">
        <f t="shared" ref="CD60:CD65" si="267">COUNTIF(D60:BC60,"CT2")</f>
        <v>0</v>
      </c>
      <c r="CE60" s="110">
        <f t="shared" ref="CE60:CE65" si="268">COUNTIF(D60:BC60,"CT3")</f>
        <v>0</v>
      </c>
      <c r="CF60" s="110">
        <f t="shared" ref="CF60:CF65" si="269">COUNTIF(D60:BC60,"CT4")</f>
        <v>0</v>
      </c>
      <c r="CG60" s="110">
        <f t="shared" ref="CG60:CG65" si="270">COUNTIF(D60:BC60,"CT5")</f>
        <v>0</v>
      </c>
      <c r="CH60" s="110">
        <f t="shared" ref="CH60:CH65" si="271">COUNTIF(D60:BC60,"CT6")</f>
        <v>0</v>
      </c>
      <c r="CI60" s="110">
        <f t="shared" ref="CI60:CI65" si="272">COUNTIF(D60:BC60,"AL1")</f>
        <v>0</v>
      </c>
      <c r="CJ60" s="110">
        <f t="shared" ref="CJ60:CJ65" si="273">COUNTIF(D60:BC60,"AL2")</f>
        <v>0</v>
      </c>
      <c r="CK60" s="110">
        <f t="shared" ref="CK60:CK65" si="274">COUNTIF(D60:BC60,"AL3")</f>
        <v>0</v>
      </c>
      <c r="CL60" s="110">
        <f t="shared" ref="CL60:CL65" si="275">COUNTIF(D60:BC60,"AL4")</f>
        <v>0</v>
      </c>
      <c r="CM60" s="110">
        <f t="shared" ref="CM60:CM65" si="276">COUNTIF(D60:BC60,"AL5")</f>
        <v>0</v>
      </c>
      <c r="CN60" s="112">
        <f t="shared" ref="CN60:CN65" si="277">COUNTIF(D60:BC60,"Quadra")</f>
        <v>0</v>
      </c>
      <c r="CO60" s="86">
        <f t="shared" ref="CO60:CO65" si="278">COUNTIF(D60:BC60,"Lab. Des")</f>
        <v>0</v>
      </c>
    </row>
    <row r="61" spans="1:93" ht="19.5" customHeight="1">
      <c r="A61" s="849"/>
      <c r="B61" s="87" t="s">
        <v>198</v>
      </c>
      <c r="C61" s="88" t="s">
        <v>48</v>
      </c>
      <c r="D61" s="679"/>
      <c r="E61" s="669"/>
      <c r="F61" s="415"/>
      <c r="G61" s="635" t="s">
        <v>208</v>
      </c>
      <c r="H61" s="50" t="s">
        <v>248</v>
      </c>
      <c r="I61" s="54" t="s">
        <v>116</v>
      </c>
      <c r="J61" s="607"/>
      <c r="K61" s="540"/>
      <c r="L61" s="541"/>
      <c r="M61" s="423" t="s">
        <v>252</v>
      </c>
      <c r="N61" s="664" t="s">
        <v>220</v>
      </c>
      <c r="O61" s="54" t="s">
        <v>144</v>
      </c>
      <c r="P61" s="679"/>
      <c r="Q61" s="675"/>
      <c r="R61" s="676"/>
      <c r="S61" s="251" t="s">
        <v>263</v>
      </c>
      <c r="T61" s="350" t="s">
        <v>214</v>
      </c>
      <c r="U61" s="54" t="s">
        <v>149</v>
      </c>
      <c r="V61" s="267"/>
      <c r="W61" s="680"/>
      <c r="X61" s="681"/>
      <c r="Y61" s="149" t="s">
        <v>199</v>
      </c>
      <c r="Z61" s="130"/>
      <c r="AA61" s="280"/>
      <c r="AB61" s="267"/>
      <c r="AC61" s="241"/>
      <c r="AD61" s="267"/>
      <c r="AE61" s="277" t="s">
        <v>200</v>
      </c>
      <c r="AF61" s="155" t="s">
        <v>201</v>
      </c>
      <c r="AG61" s="426" t="s">
        <v>158</v>
      </c>
      <c r="AH61" s="267"/>
      <c r="AI61" s="243"/>
      <c r="AJ61" s="267"/>
      <c r="AK61" s="267"/>
      <c r="AL61" s="666"/>
      <c r="AM61" s="682"/>
      <c r="AN61" s="683" t="s">
        <v>199</v>
      </c>
      <c r="AO61" s="684"/>
      <c r="AP61" s="685"/>
      <c r="AQ61" s="686" t="s">
        <v>199</v>
      </c>
      <c r="AR61" s="687"/>
      <c r="AS61" s="686"/>
      <c r="AT61" s="686" t="s">
        <v>199</v>
      </c>
      <c r="AU61" s="688"/>
      <c r="AV61" s="360"/>
      <c r="AW61" s="360" t="s">
        <v>145</v>
      </c>
      <c r="AX61" s="689" t="s">
        <v>245</v>
      </c>
      <c r="AY61" s="71" t="s">
        <v>168</v>
      </c>
      <c r="AZ61" s="690" t="s">
        <v>275</v>
      </c>
      <c r="BA61" s="454" t="s">
        <v>194</v>
      </c>
      <c r="BB61" s="56" t="s">
        <v>223</v>
      </c>
      <c r="BC61" s="691" t="s">
        <v>174</v>
      </c>
      <c r="BD61" s="652" t="s">
        <v>187</v>
      </c>
      <c r="BE61" s="71" t="s">
        <v>189</v>
      </c>
      <c r="BF61" s="235"/>
      <c r="BG61" s="234"/>
      <c r="BH61" s="488"/>
      <c r="BI61" s="234"/>
      <c r="BJ61" s="653"/>
      <c r="BK61" s="109">
        <f t="shared" si="248"/>
        <v>0</v>
      </c>
      <c r="BL61" s="110">
        <f t="shared" si="249"/>
        <v>0</v>
      </c>
      <c r="BM61" s="110">
        <f t="shared" si="250"/>
        <v>0</v>
      </c>
      <c r="BN61" s="110">
        <f t="shared" si="251"/>
        <v>0</v>
      </c>
      <c r="BO61" s="110">
        <f t="shared" si="252"/>
        <v>0</v>
      </c>
      <c r="BP61" s="110">
        <f t="shared" si="253"/>
        <v>0</v>
      </c>
      <c r="BQ61" s="110">
        <f t="shared" si="254"/>
        <v>0</v>
      </c>
      <c r="BR61" s="110">
        <f t="shared" si="255"/>
        <v>0</v>
      </c>
      <c r="BS61" s="110">
        <f t="shared" si="256"/>
        <v>0</v>
      </c>
      <c r="BT61" s="110">
        <f t="shared" si="257"/>
        <v>0</v>
      </c>
      <c r="BU61" s="110">
        <f t="shared" si="258"/>
        <v>0</v>
      </c>
      <c r="BV61" s="110">
        <f t="shared" si="259"/>
        <v>0</v>
      </c>
      <c r="BW61" s="111">
        <f t="shared" si="260"/>
        <v>1</v>
      </c>
      <c r="BX61" s="110">
        <f t="shared" si="261"/>
        <v>0</v>
      </c>
      <c r="BY61" s="110">
        <f t="shared" si="262"/>
        <v>0</v>
      </c>
      <c r="BZ61" s="110">
        <f t="shared" si="263"/>
        <v>0</v>
      </c>
      <c r="CA61" s="110">
        <f t="shared" si="264"/>
        <v>0</v>
      </c>
      <c r="CB61" s="110">
        <f t="shared" si="265"/>
        <v>0</v>
      </c>
      <c r="CC61" s="110">
        <f t="shared" si="266"/>
        <v>0</v>
      </c>
      <c r="CD61" s="110">
        <f t="shared" si="267"/>
        <v>0</v>
      </c>
      <c r="CE61" s="110">
        <f t="shared" si="268"/>
        <v>0</v>
      </c>
      <c r="CF61" s="110">
        <f t="shared" si="269"/>
        <v>0</v>
      </c>
      <c r="CG61" s="110">
        <f t="shared" si="270"/>
        <v>0</v>
      </c>
      <c r="CH61" s="110">
        <f t="shared" si="271"/>
        <v>0</v>
      </c>
      <c r="CI61" s="110">
        <f t="shared" si="272"/>
        <v>0</v>
      </c>
      <c r="CJ61" s="110">
        <f t="shared" si="273"/>
        <v>0</v>
      </c>
      <c r="CK61" s="110">
        <f t="shared" si="274"/>
        <v>0</v>
      </c>
      <c r="CL61" s="110">
        <f t="shared" si="275"/>
        <v>0</v>
      </c>
      <c r="CM61" s="110">
        <f t="shared" si="276"/>
        <v>0</v>
      </c>
      <c r="CN61" s="112">
        <f t="shared" si="277"/>
        <v>0</v>
      </c>
      <c r="CO61" s="86">
        <f t="shared" si="278"/>
        <v>0</v>
      </c>
    </row>
    <row r="62" spans="1:93" ht="19.5" customHeight="1">
      <c r="A62" s="850"/>
      <c r="B62" s="162"/>
      <c r="C62" s="163"/>
      <c r="D62" s="290"/>
      <c r="E62" s="612"/>
      <c r="F62" s="692"/>
      <c r="G62" s="692"/>
      <c r="H62" s="174"/>
      <c r="I62" s="174"/>
      <c r="J62" s="290"/>
      <c r="K62" s="693"/>
      <c r="L62" s="694"/>
      <c r="M62" s="694"/>
      <c r="N62" s="286"/>
      <c r="O62" s="174"/>
      <c r="P62" s="290"/>
      <c r="Q62" s="695"/>
      <c r="R62" s="617"/>
      <c r="S62" s="370"/>
      <c r="T62" s="289"/>
      <c r="U62" s="174"/>
      <c r="V62" s="290"/>
      <c r="W62" s="696"/>
      <c r="X62" s="697"/>
      <c r="Y62" s="288"/>
      <c r="Z62" s="289"/>
      <c r="AA62" s="174"/>
      <c r="AB62" s="290"/>
      <c r="AC62" s="293"/>
      <c r="AD62" s="290"/>
      <c r="AE62" s="174"/>
      <c r="AF62" s="437"/>
      <c r="AG62" s="174"/>
      <c r="AH62" s="290"/>
      <c r="AI62" s="294"/>
      <c r="AJ62" s="290"/>
      <c r="AK62" s="290"/>
      <c r="AL62" s="698"/>
      <c r="AM62" s="699"/>
      <c r="AN62" s="512"/>
      <c r="AO62" s="513"/>
      <c r="AP62" s="514"/>
      <c r="AQ62" s="302"/>
      <c r="AR62" s="301"/>
      <c r="AS62" s="302"/>
      <c r="AT62" s="302"/>
      <c r="AU62" s="301"/>
      <c r="AV62" s="302"/>
      <c r="AW62" s="302"/>
      <c r="AX62" s="301"/>
      <c r="AY62" s="302"/>
      <c r="AZ62" s="302"/>
      <c r="BA62" s="517"/>
      <c r="BB62" s="302"/>
      <c r="BC62" s="302"/>
      <c r="BD62" s="511"/>
      <c r="BE62" s="700"/>
      <c r="BF62" s="235"/>
      <c r="BG62" s="234"/>
      <c r="BH62" s="488"/>
      <c r="BI62" s="234"/>
      <c r="BJ62" s="653"/>
      <c r="BK62" s="198">
        <f t="shared" si="248"/>
        <v>0</v>
      </c>
      <c r="BL62" s="199">
        <f t="shared" si="249"/>
        <v>0</v>
      </c>
      <c r="BM62" s="199">
        <f t="shared" si="250"/>
        <v>0</v>
      </c>
      <c r="BN62" s="199">
        <f t="shared" si="251"/>
        <v>0</v>
      </c>
      <c r="BO62" s="199">
        <f t="shared" si="252"/>
        <v>0</v>
      </c>
      <c r="BP62" s="199">
        <f t="shared" si="253"/>
        <v>0</v>
      </c>
      <c r="BQ62" s="199">
        <f t="shared" si="254"/>
        <v>0</v>
      </c>
      <c r="BR62" s="199">
        <f t="shared" si="255"/>
        <v>0</v>
      </c>
      <c r="BS62" s="199">
        <f t="shared" si="256"/>
        <v>0</v>
      </c>
      <c r="BT62" s="199">
        <f t="shared" si="257"/>
        <v>0</v>
      </c>
      <c r="BU62" s="199">
        <f t="shared" si="258"/>
        <v>0</v>
      </c>
      <c r="BV62" s="199">
        <f t="shared" si="259"/>
        <v>0</v>
      </c>
      <c r="BW62" s="200">
        <f t="shared" si="260"/>
        <v>0</v>
      </c>
      <c r="BX62" s="199">
        <f t="shared" si="261"/>
        <v>0</v>
      </c>
      <c r="BY62" s="199">
        <f t="shared" si="262"/>
        <v>0</v>
      </c>
      <c r="BZ62" s="199">
        <f t="shared" si="263"/>
        <v>0</v>
      </c>
      <c r="CA62" s="199">
        <f t="shared" si="264"/>
        <v>0</v>
      </c>
      <c r="CB62" s="199">
        <f t="shared" si="265"/>
        <v>0</v>
      </c>
      <c r="CC62" s="199">
        <f t="shared" si="266"/>
        <v>0</v>
      </c>
      <c r="CD62" s="199">
        <f t="shared" si="267"/>
        <v>0</v>
      </c>
      <c r="CE62" s="199">
        <f t="shared" si="268"/>
        <v>0</v>
      </c>
      <c r="CF62" s="199">
        <f t="shared" si="269"/>
        <v>0</v>
      </c>
      <c r="CG62" s="199">
        <f t="shared" si="270"/>
        <v>0</v>
      </c>
      <c r="CH62" s="199">
        <f t="shared" si="271"/>
        <v>0</v>
      </c>
      <c r="CI62" s="199">
        <f t="shared" si="272"/>
        <v>0</v>
      </c>
      <c r="CJ62" s="199">
        <f t="shared" si="273"/>
        <v>0</v>
      </c>
      <c r="CK62" s="199">
        <f t="shared" si="274"/>
        <v>0</v>
      </c>
      <c r="CL62" s="199">
        <f t="shared" si="275"/>
        <v>0</v>
      </c>
      <c r="CM62" s="199">
        <f t="shared" si="276"/>
        <v>0</v>
      </c>
      <c r="CN62" s="307">
        <f t="shared" si="277"/>
        <v>0</v>
      </c>
      <c r="CO62" s="86">
        <f t="shared" si="278"/>
        <v>0</v>
      </c>
    </row>
    <row r="63" spans="1:93" ht="19.5" customHeight="1">
      <c r="A63" s="862" t="s">
        <v>281</v>
      </c>
      <c r="B63" s="44" t="s">
        <v>136</v>
      </c>
      <c r="C63" s="45" t="s">
        <v>24</v>
      </c>
      <c r="D63" s="878" t="s">
        <v>282</v>
      </c>
      <c r="E63" s="879" t="s">
        <v>207</v>
      </c>
      <c r="F63" s="875" t="s">
        <v>116</v>
      </c>
      <c r="G63" s="567"/>
      <c r="H63" s="631"/>
      <c r="I63" s="631"/>
      <c r="J63" s="632" t="s">
        <v>250</v>
      </c>
      <c r="K63" s="382" t="s">
        <v>276</v>
      </c>
      <c r="L63" s="54" t="s">
        <v>144</v>
      </c>
      <c r="M63" s="441"/>
      <c r="N63" s="460"/>
      <c r="O63" s="701"/>
      <c r="P63" s="880" t="s">
        <v>226</v>
      </c>
      <c r="Q63" s="868" t="s">
        <v>242</v>
      </c>
      <c r="R63" s="881" t="s">
        <v>223</v>
      </c>
      <c r="S63" s="215"/>
      <c r="T63" s="130"/>
      <c r="U63" s="419"/>
      <c r="V63" s="424" t="s">
        <v>283</v>
      </c>
      <c r="W63" s="56" t="s">
        <v>255</v>
      </c>
      <c r="X63" s="54" t="s">
        <v>155</v>
      </c>
      <c r="Y63" s="215"/>
      <c r="Z63" s="702"/>
      <c r="AA63" s="703"/>
      <c r="AB63" s="410" t="s">
        <v>145</v>
      </c>
      <c r="AC63" s="575"/>
      <c r="AD63" s="704"/>
      <c r="AE63" s="215"/>
      <c r="AF63" s="576"/>
      <c r="AG63" s="215"/>
      <c r="AH63" s="264" t="s">
        <v>205</v>
      </c>
      <c r="AI63" s="350" t="s">
        <v>210</v>
      </c>
      <c r="AJ63" s="54" t="s">
        <v>161</v>
      </c>
      <c r="AK63" s="204" t="s">
        <v>203</v>
      </c>
      <c r="AL63" s="335" t="s">
        <v>262</v>
      </c>
      <c r="AM63" s="54" t="s">
        <v>163</v>
      </c>
      <c r="AN63" s="705" t="s">
        <v>284</v>
      </c>
      <c r="AO63" s="70" t="s">
        <v>194</v>
      </c>
      <c r="AP63" s="56" t="s">
        <v>223</v>
      </c>
      <c r="AQ63" s="321"/>
      <c r="AR63" s="322"/>
      <c r="AS63" s="321"/>
      <c r="AT63" s="706" t="s">
        <v>205</v>
      </c>
      <c r="AU63" s="707"/>
      <c r="AV63" s="71" t="s">
        <v>168</v>
      </c>
      <c r="AW63" s="321"/>
      <c r="AX63" s="322"/>
      <c r="AY63" s="321"/>
      <c r="AZ63" s="129" t="s">
        <v>137</v>
      </c>
      <c r="BA63" s="144" t="s">
        <v>138</v>
      </c>
      <c r="BB63" s="708" t="s">
        <v>133</v>
      </c>
      <c r="BC63" s="709"/>
      <c r="BD63" s="72"/>
      <c r="BE63" s="72"/>
      <c r="BF63" s="235"/>
      <c r="BG63" s="234"/>
      <c r="BH63" s="488"/>
      <c r="BI63" s="234"/>
      <c r="BJ63" s="653"/>
      <c r="BK63" s="82">
        <f t="shared" si="248"/>
        <v>0</v>
      </c>
      <c r="BL63" s="83">
        <f t="shared" si="249"/>
        <v>0</v>
      </c>
      <c r="BM63" s="83">
        <f t="shared" si="250"/>
        <v>0</v>
      </c>
      <c r="BN63" s="83">
        <f t="shared" si="251"/>
        <v>0</v>
      </c>
      <c r="BO63" s="83">
        <f t="shared" si="252"/>
        <v>0</v>
      </c>
      <c r="BP63" s="83">
        <f t="shared" si="253"/>
        <v>0</v>
      </c>
      <c r="BQ63" s="83">
        <f t="shared" si="254"/>
        <v>0</v>
      </c>
      <c r="BR63" s="83">
        <f t="shared" si="255"/>
        <v>0</v>
      </c>
      <c r="BS63" s="83">
        <f t="shared" si="256"/>
        <v>0</v>
      </c>
      <c r="BT63" s="83">
        <f t="shared" si="257"/>
        <v>0</v>
      </c>
      <c r="BU63" s="83">
        <f t="shared" si="258"/>
        <v>0</v>
      </c>
      <c r="BV63" s="83">
        <f t="shared" si="259"/>
        <v>0</v>
      </c>
      <c r="BW63" s="84">
        <f t="shared" si="260"/>
        <v>1</v>
      </c>
      <c r="BX63" s="83">
        <f t="shared" si="261"/>
        <v>0</v>
      </c>
      <c r="BY63" s="83">
        <f t="shared" si="262"/>
        <v>0</v>
      </c>
      <c r="BZ63" s="83">
        <f t="shared" si="263"/>
        <v>0</v>
      </c>
      <c r="CA63" s="83">
        <f t="shared" si="264"/>
        <v>0</v>
      </c>
      <c r="CB63" s="83">
        <f t="shared" si="265"/>
        <v>0</v>
      </c>
      <c r="CC63" s="83">
        <f t="shared" si="266"/>
        <v>0</v>
      </c>
      <c r="CD63" s="83">
        <f t="shared" si="267"/>
        <v>0</v>
      </c>
      <c r="CE63" s="83">
        <f t="shared" si="268"/>
        <v>0</v>
      </c>
      <c r="CF63" s="83">
        <f t="shared" si="269"/>
        <v>0</v>
      </c>
      <c r="CG63" s="83">
        <f t="shared" si="270"/>
        <v>0</v>
      </c>
      <c r="CH63" s="83">
        <f t="shared" si="271"/>
        <v>0</v>
      </c>
      <c r="CI63" s="83">
        <f t="shared" si="272"/>
        <v>0</v>
      </c>
      <c r="CJ63" s="83">
        <f t="shared" si="273"/>
        <v>0</v>
      </c>
      <c r="CK63" s="83">
        <f t="shared" si="274"/>
        <v>0</v>
      </c>
      <c r="CL63" s="83">
        <f t="shared" si="275"/>
        <v>0</v>
      </c>
      <c r="CM63" s="83">
        <f t="shared" si="276"/>
        <v>0</v>
      </c>
      <c r="CN63" s="401">
        <f t="shared" si="277"/>
        <v>1</v>
      </c>
      <c r="CO63" s="86">
        <f t="shared" si="278"/>
        <v>0</v>
      </c>
    </row>
    <row r="64" spans="1:93" ht="19.5" customHeight="1">
      <c r="A64" s="849"/>
      <c r="B64" s="87" t="s">
        <v>172</v>
      </c>
      <c r="C64" s="88" t="s">
        <v>25</v>
      </c>
      <c r="D64" s="878" t="s">
        <v>282</v>
      </c>
      <c r="E64" s="879" t="s">
        <v>207</v>
      </c>
      <c r="F64" s="875" t="s">
        <v>116</v>
      </c>
      <c r="G64" s="584"/>
      <c r="H64" s="631"/>
      <c r="I64" s="631"/>
      <c r="J64" s="632" t="s">
        <v>250</v>
      </c>
      <c r="K64" s="382" t="s">
        <v>276</v>
      </c>
      <c r="L64" s="54" t="s">
        <v>144</v>
      </c>
      <c r="M64" s="459"/>
      <c r="N64" s="586"/>
      <c r="O64" s="710"/>
      <c r="P64" s="880" t="s">
        <v>226</v>
      </c>
      <c r="Q64" s="868" t="s">
        <v>242</v>
      </c>
      <c r="R64" s="881" t="s">
        <v>223</v>
      </c>
      <c r="S64" s="240"/>
      <c r="T64" s="130"/>
      <c r="U64" s="419"/>
      <c r="V64" s="424" t="s">
        <v>283</v>
      </c>
      <c r="W64" s="56" t="s">
        <v>255</v>
      </c>
      <c r="X64" s="54" t="s">
        <v>155</v>
      </c>
      <c r="Y64" s="240"/>
      <c r="Z64" s="711"/>
      <c r="AA64" s="712"/>
      <c r="AB64" s="410" t="s">
        <v>145</v>
      </c>
      <c r="AC64" s="590"/>
      <c r="AD64" s="255"/>
      <c r="AE64" s="240"/>
      <c r="AF64" s="241"/>
      <c r="AG64" s="240"/>
      <c r="AH64" s="264" t="s">
        <v>205</v>
      </c>
      <c r="AI64" s="713" t="s">
        <v>210</v>
      </c>
      <c r="AJ64" s="54" t="s">
        <v>161</v>
      </c>
      <c r="AK64" s="120" t="s">
        <v>273</v>
      </c>
      <c r="AL64" s="714" t="s">
        <v>160</v>
      </c>
      <c r="AM64" s="54" t="s">
        <v>163</v>
      </c>
      <c r="AN64" s="705" t="s">
        <v>284</v>
      </c>
      <c r="AO64" s="101" t="s">
        <v>194</v>
      </c>
      <c r="AP64" s="56" t="s">
        <v>223</v>
      </c>
      <c r="AQ64" s="102"/>
      <c r="AR64" s="103"/>
      <c r="AS64" s="102"/>
      <c r="AT64" s="706" t="s">
        <v>205</v>
      </c>
      <c r="AU64" s="715"/>
      <c r="AV64" s="71" t="s">
        <v>168</v>
      </c>
      <c r="AW64" s="102"/>
      <c r="AX64" s="103"/>
      <c r="AY64" s="102"/>
      <c r="AZ64" s="129" t="s">
        <v>137</v>
      </c>
      <c r="BA64" s="716" t="s">
        <v>138</v>
      </c>
      <c r="BB64" s="717" t="s">
        <v>133</v>
      </c>
      <c r="BC64" s="718"/>
      <c r="BD64" s="102"/>
      <c r="BE64" s="102"/>
      <c r="BF64" s="235"/>
      <c r="BG64" s="234"/>
      <c r="BH64" s="488"/>
      <c r="BI64" s="234"/>
      <c r="BJ64" s="653"/>
      <c r="BK64" s="109">
        <f t="shared" si="248"/>
        <v>0</v>
      </c>
      <c r="BL64" s="110">
        <f t="shared" si="249"/>
        <v>0</v>
      </c>
      <c r="BM64" s="110">
        <f t="shared" si="250"/>
        <v>0</v>
      </c>
      <c r="BN64" s="110">
        <f t="shared" si="251"/>
        <v>0</v>
      </c>
      <c r="BO64" s="110">
        <f t="shared" si="252"/>
        <v>0</v>
      </c>
      <c r="BP64" s="110">
        <f t="shared" si="253"/>
        <v>0</v>
      </c>
      <c r="BQ64" s="110">
        <f t="shared" si="254"/>
        <v>0</v>
      </c>
      <c r="BR64" s="110">
        <f t="shared" si="255"/>
        <v>0</v>
      </c>
      <c r="BS64" s="110">
        <f t="shared" si="256"/>
        <v>0</v>
      </c>
      <c r="BT64" s="110">
        <f t="shared" si="257"/>
        <v>0</v>
      </c>
      <c r="BU64" s="110">
        <f t="shared" si="258"/>
        <v>0</v>
      </c>
      <c r="BV64" s="110">
        <f t="shared" si="259"/>
        <v>0</v>
      </c>
      <c r="BW64" s="111">
        <f t="shared" si="260"/>
        <v>1</v>
      </c>
      <c r="BX64" s="110">
        <f t="shared" si="261"/>
        <v>0</v>
      </c>
      <c r="BY64" s="110">
        <f t="shared" si="262"/>
        <v>0</v>
      </c>
      <c r="BZ64" s="110">
        <f t="shared" si="263"/>
        <v>0</v>
      </c>
      <c r="CA64" s="110">
        <f t="shared" si="264"/>
        <v>0</v>
      </c>
      <c r="CB64" s="110">
        <f t="shared" si="265"/>
        <v>0</v>
      </c>
      <c r="CC64" s="110">
        <f t="shared" si="266"/>
        <v>0</v>
      </c>
      <c r="CD64" s="110">
        <f t="shared" si="267"/>
        <v>0</v>
      </c>
      <c r="CE64" s="110">
        <f t="shared" si="268"/>
        <v>0</v>
      </c>
      <c r="CF64" s="110">
        <f t="shared" si="269"/>
        <v>0</v>
      </c>
      <c r="CG64" s="110">
        <f t="shared" si="270"/>
        <v>0</v>
      </c>
      <c r="CH64" s="110">
        <f t="shared" si="271"/>
        <v>0</v>
      </c>
      <c r="CI64" s="110">
        <f t="shared" si="272"/>
        <v>0</v>
      </c>
      <c r="CJ64" s="110">
        <f t="shared" si="273"/>
        <v>0</v>
      </c>
      <c r="CK64" s="110">
        <f t="shared" si="274"/>
        <v>0</v>
      </c>
      <c r="CL64" s="110">
        <f t="shared" si="275"/>
        <v>0</v>
      </c>
      <c r="CM64" s="110">
        <f t="shared" si="276"/>
        <v>0</v>
      </c>
      <c r="CN64" s="112">
        <f t="shared" si="277"/>
        <v>1</v>
      </c>
      <c r="CO64" s="86">
        <f t="shared" si="278"/>
        <v>0</v>
      </c>
    </row>
    <row r="65" spans="1:93" ht="19.5" customHeight="1">
      <c r="A65" s="849"/>
      <c r="B65" s="87" t="s">
        <v>178</v>
      </c>
      <c r="C65" s="88" t="s">
        <v>179</v>
      </c>
      <c r="D65" s="878" t="s">
        <v>282</v>
      </c>
      <c r="E65" s="879" t="s">
        <v>207</v>
      </c>
      <c r="F65" s="875" t="s">
        <v>116</v>
      </c>
      <c r="G65" s="584"/>
      <c r="H65" s="420"/>
      <c r="I65" s="420"/>
      <c r="J65" s="389" t="s">
        <v>137</v>
      </c>
      <c r="K65" s="53" t="s">
        <v>222</v>
      </c>
      <c r="L65" s="54" t="s">
        <v>223</v>
      </c>
      <c r="M65" s="468"/>
      <c r="N65" s="586"/>
      <c r="O65" s="710"/>
      <c r="P65" s="719" t="s">
        <v>199</v>
      </c>
      <c r="Q65" s="462"/>
      <c r="R65" s="54"/>
      <c r="S65" s="240"/>
      <c r="T65" s="130"/>
      <c r="U65" s="720"/>
      <c r="V65" s="412" t="s">
        <v>250</v>
      </c>
      <c r="W65" s="56" t="s">
        <v>251</v>
      </c>
      <c r="X65" s="54" t="s">
        <v>223</v>
      </c>
      <c r="Y65" s="240"/>
      <c r="Z65" s="210"/>
      <c r="AA65" s="721"/>
      <c r="AB65" s="424" t="s">
        <v>285</v>
      </c>
      <c r="AC65" s="722"/>
      <c r="AD65" s="723"/>
      <c r="AE65" s="240"/>
      <c r="AF65" s="241"/>
      <c r="AG65" s="240"/>
      <c r="AH65" s="204" t="s">
        <v>203</v>
      </c>
      <c r="AI65" s="724" t="s">
        <v>262</v>
      </c>
      <c r="AJ65" s="54" t="s">
        <v>161</v>
      </c>
      <c r="AK65" s="120" t="s">
        <v>273</v>
      </c>
      <c r="AL65" s="725" t="s">
        <v>160</v>
      </c>
      <c r="AM65" s="54" t="s">
        <v>163</v>
      </c>
      <c r="AN65" s="539" t="s">
        <v>250</v>
      </c>
      <c r="AO65" s="105" t="s">
        <v>269</v>
      </c>
      <c r="AP65" s="56" t="s">
        <v>223</v>
      </c>
      <c r="AQ65" s="102"/>
      <c r="AR65" s="103"/>
      <c r="AS65" s="102"/>
      <c r="AT65" s="427" t="s">
        <v>145</v>
      </c>
      <c r="AU65" s="105" t="s">
        <v>245</v>
      </c>
      <c r="AV65" s="71" t="s">
        <v>168</v>
      </c>
      <c r="AW65" s="102"/>
      <c r="AX65" s="103"/>
      <c r="AY65" s="102"/>
      <c r="AZ65" s="726" t="s">
        <v>205</v>
      </c>
      <c r="BA65" s="727" t="s">
        <v>210</v>
      </c>
      <c r="BB65" s="71" t="s">
        <v>189</v>
      </c>
      <c r="BC65" s="718"/>
      <c r="BD65" s="117"/>
      <c r="BE65" s="117"/>
      <c r="BF65" s="235"/>
      <c r="BG65" s="234"/>
      <c r="BH65" s="488"/>
      <c r="BI65" s="234"/>
      <c r="BJ65" s="653"/>
      <c r="BK65" s="109">
        <f t="shared" si="248"/>
        <v>0</v>
      </c>
      <c r="BL65" s="110">
        <f t="shared" si="249"/>
        <v>0</v>
      </c>
      <c r="BM65" s="110">
        <f t="shared" si="250"/>
        <v>0</v>
      </c>
      <c r="BN65" s="110">
        <f t="shared" si="251"/>
        <v>0</v>
      </c>
      <c r="BO65" s="110">
        <f t="shared" si="252"/>
        <v>0</v>
      </c>
      <c r="BP65" s="110">
        <f t="shared" si="253"/>
        <v>0</v>
      </c>
      <c r="BQ65" s="110">
        <f t="shared" si="254"/>
        <v>0</v>
      </c>
      <c r="BR65" s="110">
        <f t="shared" si="255"/>
        <v>0</v>
      </c>
      <c r="BS65" s="110">
        <f t="shared" si="256"/>
        <v>0</v>
      </c>
      <c r="BT65" s="110">
        <f t="shared" si="257"/>
        <v>0</v>
      </c>
      <c r="BU65" s="110">
        <f t="shared" si="258"/>
        <v>0</v>
      </c>
      <c r="BV65" s="110">
        <f t="shared" si="259"/>
        <v>0</v>
      </c>
      <c r="BW65" s="111">
        <f t="shared" si="260"/>
        <v>1</v>
      </c>
      <c r="BX65" s="110">
        <f t="shared" si="261"/>
        <v>0</v>
      </c>
      <c r="BY65" s="110">
        <f t="shared" si="262"/>
        <v>0</v>
      </c>
      <c r="BZ65" s="110">
        <f t="shared" si="263"/>
        <v>0</v>
      </c>
      <c r="CA65" s="110">
        <f t="shared" si="264"/>
        <v>0</v>
      </c>
      <c r="CB65" s="110">
        <f t="shared" si="265"/>
        <v>0</v>
      </c>
      <c r="CC65" s="110">
        <f t="shared" si="266"/>
        <v>0</v>
      </c>
      <c r="CD65" s="110">
        <f t="shared" si="267"/>
        <v>0</v>
      </c>
      <c r="CE65" s="110">
        <f t="shared" si="268"/>
        <v>0</v>
      </c>
      <c r="CF65" s="110">
        <f t="shared" si="269"/>
        <v>0</v>
      </c>
      <c r="CG65" s="110">
        <f t="shared" si="270"/>
        <v>0</v>
      </c>
      <c r="CH65" s="110">
        <f t="shared" si="271"/>
        <v>0</v>
      </c>
      <c r="CI65" s="110">
        <f t="shared" si="272"/>
        <v>0</v>
      </c>
      <c r="CJ65" s="110">
        <f t="shared" si="273"/>
        <v>0</v>
      </c>
      <c r="CK65" s="110">
        <f t="shared" si="274"/>
        <v>0</v>
      </c>
      <c r="CL65" s="110">
        <f t="shared" si="275"/>
        <v>0</v>
      </c>
      <c r="CM65" s="110">
        <f t="shared" si="276"/>
        <v>0</v>
      </c>
      <c r="CN65" s="112">
        <f t="shared" si="277"/>
        <v>0</v>
      </c>
      <c r="CO65" s="86">
        <f t="shared" si="278"/>
        <v>0</v>
      </c>
    </row>
    <row r="66" spans="1:93" ht="19.5" customHeight="1">
      <c r="A66" s="849"/>
      <c r="B66" s="128" t="s">
        <v>190</v>
      </c>
      <c r="C66" s="88" t="s">
        <v>191</v>
      </c>
      <c r="D66" s="149"/>
      <c r="E66" s="728"/>
      <c r="F66" s="728"/>
      <c r="G66" s="597"/>
      <c r="H66" s="420"/>
      <c r="I66" s="420"/>
      <c r="J66" s="389"/>
      <c r="K66" s="53"/>
      <c r="L66" s="54"/>
      <c r="M66" s="468"/>
      <c r="N66" s="729"/>
      <c r="O66" s="730"/>
      <c r="P66" s="719" t="s">
        <v>199</v>
      </c>
      <c r="Q66" s="418"/>
      <c r="R66" s="280"/>
      <c r="S66" s="267"/>
      <c r="T66" s="130"/>
      <c r="U66" s="720"/>
      <c r="V66" s="412"/>
      <c r="W66" s="56"/>
      <c r="X66" s="54"/>
      <c r="Y66" s="267"/>
      <c r="Z66" s="210"/>
      <c r="AA66" s="279"/>
      <c r="AB66" s="545"/>
      <c r="AC66" s="722"/>
      <c r="AD66" s="280"/>
      <c r="AE66" s="267"/>
      <c r="AF66" s="241"/>
      <c r="AG66" s="267"/>
      <c r="AH66" s="731"/>
      <c r="AI66" s="732"/>
      <c r="AJ66" s="419"/>
      <c r="AK66" s="419"/>
      <c r="AL66" s="411"/>
      <c r="AM66" s="54"/>
      <c r="AN66" s="539"/>
      <c r="AO66" s="105"/>
      <c r="AP66" s="56"/>
      <c r="AQ66" s="102"/>
      <c r="AR66" s="103"/>
      <c r="AS66" s="102"/>
      <c r="AT66" s="427"/>
      <c r="AU66" s="105"/>
      <c r="AV66" s="71"/>
      <c r="AW66" s="102"/>
      <c r="AX66" s="103"/>
      <c r="AY66" s="102"/>
      <c r="AZ66" s="726"/>
      <c r="BA66" s="106"/>
      <c r="BB66" s="71"/>
      <c r="BC66" s="733"/>
      <c r="BD66" s="140"/>
      <c r="BE66" s="140"/>
      <c r="BF66" s="235"/>
      <c r="BG66" s="234"/>
      <c r="BH66" s="488"/>
      <c r="BI66" s="234"/>
      <c r="BJ66" s="653"/>
      <c r="BK66" s="109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1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2"/>
      <c r="CO66" s="86"/>
    </row>
    <row r="67" spans="1:93" ht="19.5" customHeight="1">
      <c r="A67" s="849"/>
      <c r="B67" s="87" t="s">
        <v>192</v>
      </c>
      <c r="C67" s="88" t="s">
        <v>27</v>
      </c>
      <c r="D67" s="149" t="s">
        <v>199</v>
      </c>
      <c r="E67" s="728"/>
      <c r="F67" s="728"/>
      <c r="G67" s="597"/>
      <c r="H67" s="420"/>
      <c r="I67" s="420"/>
      <c r="J67" s="389" t="s">
        <v>137</v>
      </c>
      <c r="K67" s="53" t="s">
        <v>222</v>
      </c>
      <c r="L67" s="54" t="s">
        <v>223</v>
      </c>
      <c r="M67" s="468"/>
      <c r="N67" s="729"/>
      <c r="O67" s="730"/>
      <c r="P67" s="719" t="s">
        <v>199</v>
      </c>
      <c r="Q67" s="734"/>
      <c r="R67" s="735"/>
      <c r="S67" s="267"/>
      <c r="T67" s="130"/>
      <c r="U67" s="720"/>
      <c r="V67" s="412" t="s">
        <v>250</v>
      </c>
      <c r="W67" s="56" t="s">
        <v>251</v>
      </c>
      <c r="X67" s="54" t="s">
        <v>223</v>
      </c>
      <c r="Y67" s="267"/>
      <c r="Z67" s="210"/>
      <c r="AA67" s="279"/>
      <c r="AB67" s="149" t="s">
        <v>199</v>
      </c>
      <c r="AC67" s="722"/>
      <c r="AD67" s="280"/>
      <c r="AE67" s="267"/>
      <c r="AF67" s="241"/>
      <c r="AG67" s="267"/>
      <c r="AH67" s="610" t="s">
        <v>199</v>
      </c>
      <c r="AI67" s="736"/>
      <c r="AJ67" s="424"/>
      <c r="AK67" s="424" t="s">
        <v>257</v>
      </c>
      <c r="AL67" s="411" t="s">
        <v>255</v>
      </c>
      <c r="AM67" s="54" t="s">
        <v>163</v>
      </c>
      <c r="AN67" s="539" t="s">
        <v>250</v>
      </c>
      <c r="AO67" s="105" t="s">
        <v>269</v>
      </c>
      <c r="AP67" s="56" t="s">
        <v>223</v>
      </c>
      <c r="AQ67" s="102"/>
      <c r="AR67" s="103"/>
      <c r="AS67" s="102"/>
      <c r="AT67" s="427" t="s">
        <v>145</v>
      </c>
      <c r="AU67" s="105" t="s">
        <v>245</v>
      </c>
      <c r="AV67" s="71" t="s">
        <v>168</v>
      </c>
      <c r="AW67" s="102"/>
      <c r="AX67" s="103"/>
      <c r="AY67" s="102"/>
      <c r="AZ67" s="726" t="s">
        <v>205</v>
      </c>
      <c r="BA67" s="106" t="s">
        <v>210</v>
      </c>
      <c r="BB67" s="71" t="s">
        <v>189</v>
      </c>
      <c r="BC67" s="733"/>
      <c r="BD67" s="102"/>
      <c r="BE67" s="102"/>
      <c r="BF67" s="235"/>
      <c r="BG67" s="234"/>
      <c r="BH67" s="488"/>
      <c r="BI67" s="234"/>
      <c r="BJ67" s="653"/>
      <c r="BK67" s="109">
        <f t="shared" ref="BK67:BK72" si="279">COUNTIF(D67:BC67,"BS1")</f>
        <v>0</v>
      </c>
      <c r="BL67" s="110">
        <f t="shared" ref="BL67:BL72" si="280">COUNTIF(D67:BC67,"BS2")</f>
        <v>0</v>
      </c>
      <c r="BM67" s="110">
        <f t="shared" ref="BM67:BM72" si="281">COUNTIF(D67:BC67,"BS3")</f>
        <v>0</v>
      </c>
      <c r="BN67" s="110">
        <f t="shared" ref="BN67:BN72" si="282">COUNTIF(D67:BC67,"BS4")</f>
        <v>0</v>
      </c>
      <c r="BO67" s="110">
        <f t="shared" ref="BO67:BO72" si="283">COUNTIF(D67:BC67,"BS5")</f>
        <v>0</v>
      </c>
      <c r="BP67" s="110">
        <f t="shared" ref="BP67:BP72" si="284">COUNTIF(D67:BC67,"BS6")</f>
        <v>0</v>
      </c>
      <c r="BQ67" s="110">
        <f t="shared" ref="BQ67:BQ72" si="285">COUNTIF(D67:BC67,"BT1")</f>
        <v>0</v>
      </c>
      <c r="BR67" s="110">
        <f t="shared" ref="BR67:BR72" si="286">COUNTIF(D67:BC67,"BT2")</f>
        <v>0</v>
      </c>
      <c r="BS67" s="110">
        <f t="shared" ref="BS67:BS72" si="287">COUNTIF(D67:BC67,"BT3")</f>
        <v>0</v>
      </c>
      <c r="BT67" s="110">
        <f t="shared" ref="BT67:BT72" si="288">COUNTIF(D67:BC67,"BT4")</f>
        <v>0</v>
      </c>
      <c r="BU67" s="110">
        <f t="shared" ref="BU67:BU72" si="289">COUNTIF(D67:BC67,"BT5")</f>
        <v>0</v>
      </c>
      <c r="BV67" s="110">
        <f t="shared" ref="BV67:BV72" si="290">COUNTIF(D67:BC67,"BT6")</f>
        <v>0</v>
      </c>
      <c r="BW67" s="111">
        <f t="shared" ref="BW67:BW72" si="291">COUNTIF(D67:BC67,"Sala 1 Bloco C")</f>
        <v>0</v>
      </c>
      <c r="BX67" s="110">
        <f t="shared" ref="BX67:BX72" si="292">COUNTIF(D67:BC67,"CS2")</f>
        <v>0</v>
      </c>
      <c r="BY67" s="110">
        <f t="shared" ref="BY67:BY72" si="293">COUNTIF(D67:BC67,"CS3")</f>
        <v>0</v>
      </c>
      <c r="BZ67" s="110">
        <f t="shared" ref="BZ67:BZ72" si="294">COUNTIF(D67:BC67,"CS4")</f>
        <v>0</v>
      </c>
      <c r="CA67" s="110">
        <f t="shared" ref="CA67:CA72" si="295">COUNTIF(D67:BC67,"CS5")</f>
        <v>0</v>
      </c>
      <c r="CB67" s="110">
        <f t="shared" ref="CB67:CB72" si="296">COUNTIF(D67:BC67,"CS6")</f>
        <v>0</v>
      </c>
      <c r="CC67" s="110">
        <f t="shared" ref="CC67:CC72" si="297">COUNTIF(D67:BC67,"CT1")</f>
        <v>0</v>
      </c>
      <c r="CD67" s="110">
        <f t="shared" ref="CD67:CD72" si="298">COUNTIF(D67:BC67,"CT2")</f>
        <v>0</v>
      </c>
      <c r="CE67" s="110">
        <f t="shared" ref="CE67:CE72" si="299">COUNTIF(D67:BC67,"CT3")</f>
        <v>0</v>
      </c>
      <c r="CF67" s="110">
        <f t="shared" ref="CF67:CF72" si="300">COUNTIF(D67:BC67,"CT4")</f>
        <v>0</v>
      </c>
      <c r="CG67" s="110">
        <f t="shared" ref="CG67:CG72" si="301">COUNTIF(D67:BC67,"CT5")</f>
        <v>0</v>
      </c>
      <c r="CH67" s="110">
        <f t="shared" ref="CH67:CH72" si="302">COUNTIF(D67:BC67,"CT6")</f>
        <v>0</v>
      </c>
      <c r="CI67" s="110">
        <f t="shared" ref="CI67:CI72" si="303">COUNTIF(D67:BC67,"AL1")</f>
        <v>0</v>
      </c>
      <c r="CJ67" s="110">
        <f t="shared" ref="CJ67:CJ72" si="304">COUNTIF(D67:BC67,"AL2")</f>
        <v>0</v>
      </c>
      <c r="CK67" s="110">
        <f t="shared" ref="CK67:CK72" si="305">COUNTIF(D67:BC67,"AL3")</f>
        <v>0</v>
      </c>
      <c r="CL67" s="110">
        <f t="shared" ref="CL67:CL72" si="306">COUNTIF(D67:BC67,"AL4")</f>
        <v>0</v>
      </c>
      <c r="CM67" s="110">
        <f t="shared" ref="CM67:CM72" si="307">COUNTIF(D67:BC67,"AL5")</f>
        <v>0</v>
      </c>
      <c r="CN67" s="112">
        <f t="shared" ref="CN67:CN72" si="308">COUNTIF(D67:BC67,"Quadra")</f>
        <v>0</v>
      </c>
      <c r="CO67" s="86">
        <f t="shared" ref="CO67:CO72" si="309">COUNTIF(D67:BC67,"Lab. Des")</f>
        <v>0</v>
      </c>
    </row>
    <row r="68" spans="1:93" ht="19.5" customHeight="1">
      <c r="A68" s="849"/>
      <c r="B68" s="87" t="s">
        <v>198</v>
      </c>
      <c r="C68" s="88" t="s">
        <v>28</v>
      </c>
      <c r="D68" s="149" t="s">
        <v>199</v>
      </c>
      <c r="E68" s="737"/>
      <c r="F68" s="737"/>
      <c r="G68" s="607"/>
      <c r="H68" s="738"/>
      <c r="I68" s="738"/>
      <c r="J68" s="149" t="s">
        <v>199</v>
      </c>
      <c r="K68" s="739"/>
      <c r="L68" s="740"/>
      <c r="M68" s="482"/>
      <c r="N68" s="729"/>
      <c r="O68" s="730"/>
      <c r="P68" s="719" t="s">
        <v>199</v>
      </c>
      <c r="Q68" s="734"/>
      <c r="R68" s="735"/>
      <c r="S68" s="267"/>
      <c r="T68" s="130"/>
      <c r="U68" s="731"/>
      <c r="V68" s="610" t="s">
        <v>199</v>
      </c>
      <c r="W68" s="130"/>
      <c r="X68" s="280"/>
      <c r="Y68" s="267"/>
      <c r="Z68" s="210"/>
      <c r="AA68" s="730"/>
      <c r="AB68" s="610" t="s">
        <v>199</v>
      </c>
      <c r="AC68" s="722"/>
      <c r="AD68" s="280"/>
      <c r="AE68" s="267"/>
      <c r="AF68" s="241"/>
      <c r="AG68" s="267"/>
      <c r="AH68" s="610" t="s">
        <v>199</v>
      </c>
      <c r="AI68" s="736"/>
      <c r="AJ68" s="424"/>
      <c r="AK68" s="424" t="s">
        <v>257</v>
      </c>
      <c r="AL68" s="68" t="s">
        <v>255</v>
      </c>
      <c r="AM68" s="54" t="s">
        <v>163</v>
      </c>
      <c r="AN68" s="159" t="s">
        <v>199</v>
      </c>
      <c r="AO68" s="160"/>
      <c r="AP68" s="161"/>
      <c r="AQ68" s="102"/>
      <c r="AR68" s="103"/>
      <c r="AS68" s="102"/>
      <c r="AT68" s="741" t="s">
        <v>199</v>
      </c>
      <c r="AU68" s="715"/>
      <c r="AV68" s="742"/>
      <c r="AW68" s="102"/>
      <c r="AX68" s="103"/>
      <c r="AY68" s="102"/>
      <c r="AZ68" s="741" t="s">
        <v>199</v>
      </c>
      <c r="BA68" s="743"/>
      <c r="BB68" s="742"/>
      <c r="BC68" s="733"/>
      <c r="BD68" s="102"/>
      <c r="BE68" s="102"/>
      <c r="BF68" s="235"/>
      <c r="BG68" s="234"/>
      <c r="BH68" s="488"/>
      <c r="BI68" s="234"/>
      <c r="BJ68" s="653"/>
      <c r="BK68" s="109">
        <f t="shared" si="279"/>
        <v>0</v>
      </c>
      <c r="BL68" s="110">
        <f t="shared" si="280"/>
        <v>0</v>
      </c>
      <c r="BM68" s="110">
        <f t="shared" si="281"/>
        <v>0</v>
      </c>
      <c r="BN68" s="110">
        <f t="shared" si="282"/>
        <v>0</v>
      </c>
      <c r="BO68" s="110">
        <f t="shared" si="283"/>
        <v>0</v>
      </c>
      <c r="BP68" s="110">
        <f t="shared" si="284"/>
        <v>0</v>
      </c>
      <c r="BQ68" s="110">
        <f t="shared" si="285"/>
        <v>0</v>
      </c>
      <c r="BR68" s="110">
        <f t="shared" si="286"/>
        <v>0</v>
      </c>
      <c r="BS68" s="110">
        <f t="shared" si="287"/>
        <v>0</v>
      </c>
      <c r="BT68" s="110">
        <f t="shared" si="288"/>
        <v>0</v>
      </c>
      <c r="BU68" s="110">
        <f t="shared" si="289"/>
        <v>0</v>
      </c>
      <c r="BV68" s="110">
        <f t="shared" si="290"/>
        <v>0</v>
      </c>
      <c r="BW68" s="111">
        <f t="shared" si="291"/>
        <v>0</v>
      </c>
      <c r="BX68" s="110">
        <f t="shared" si="292"/>
        <v>0</v>
      </c>
      <c r="BY68" s="110">
        <f t="shared" si="293"/>
        <v>0</v>
      </c>
      <c r="BZ68" s="110">
        <f t="shared" si="294"/>
        <v>0</v>
      </c>
      <c r="CA68" s="110">
        <f t="shared" si="295"/>
        <v>0</v>
      </c>
      <c r="CB68" s="110">
        <f t="shared" si="296"/>
        <v>0</v>
      </c>
      <c r="CC68" s="110">
        <f t="shared" si="297"/>
        <v>0</v>
      </c>
      <c r="CD68" s="110">
        <f t="shared" si="298"/>
        <v>0</v>
      </c>
      <c r="CE68" s="110">
        <f t="shared" si="299"/>
        <v>0</v>
      </c>
      <c r="CF68" s="110">
        <f t="shared" si="300"/>
        <v>0</v>
      </c>
      <c r="CG68" s="110">
        <f t="shared" si="301"/>
        <v>0</v>
      </c>
      <c r="CH68" s="110">
        <f t="shared" si="302"/>
        <v>0</v>
      </c>
      <c r="CI68" s="110">
        <f t="shared" si="303"/>
        <v>0</v>
      </c>
      <c r="CJ68" s="110">
        <f t="shared" si="304"/>
        <v>0</v>
      </c>
      <c r="CK68" s="110">
        <f t="shared" si="305"/>
        <v>0</v>
      </c>
      <c r="CL68" s="110">
        <f t="shared" si="306"/>
        <v>0</v>
      </c>
      <c r="CM68" s="110">
        <f t="shared" si="307"/>
        <v>0</v>
      </c>
      <c r="CN68" s="112">
        <f t="shared" si="308"/>
        <v>0</v>
      </c>
      <c r="CO68" s="86">
        <f t="shared" si="309"/>
        <v>0</v>
      </c>
    </row>
    <row r="69" spans="1:93" ht="19.5" customHeight="1">
      <c r="A69" s="849"/>
      <c r="B69" s="162"/>
      <c r="C69" s="163"/>
      <c r="D69" s="744"/>
      <c r="E69" s="173"/>
      <c r="F69" s="173"/>
      <c r="G69" s="290"/>
      <c r="H69" s="745"/>
      <c r="I69" s="745"/>
      <c r="J69" s="746"/>
      <c r="K69" s="492"/>
      <c r="L69" s="493"/>
      <c r="M69" s="494"/>
      <c r="N69" s="495"/>
      <c r="O69" s="747"/>
      <c r="P69" s="748"/>
      <c r="Q69" s="172"/>
      <c r="R69" s="173"/>
      <c r="S69" s="290"/>
      <c r="T69" s="178"/>
      <c r="U69" s="749"/>
      <c r="V69" s="750"/>
      <c r="W69" s="178"/>
      <c r="X69" s="173"/>
      <c r="Y69" s="290"/>
      <c r="Z69" s="751"/>
      <c r="AA69" s="752"/>
      <c r="AB69" s="753"/>
      <c r="AC69" s="180"/>
      <c r="AD69" s="173"/>
      <c r="AE69" s="290"/>
      <c r="AF69" s="621" t="s">
        <v>280</v>
      </c>
      <c r="AG69" s="620" t="s">
        <v>280</v>
      </c>
      <c r="AH69" s="754"/>
      <c r="AI69" s="510"/>
      <c r="AJ69" s="755"/>
      <c r="AK69" s="755"/>
      <c r="AL69" s="756"/>
      <c r="AM69" s="757"/>
      <c r="AN69" s="758"/>
      <c r="AO69" s="513"/>
      <c r="AP69" s="514"/>
      <c r="AQ69" s="303"/>
      <c r="AR69" s="759"/>
      <c r="AS69" s="303"/>
      <c r="AT69" s="300"/>
      <c r="AU69" s="301"/>
      <c r="AV69" s="302"/>
      <c r="AW69" s="303"/>
      <c r="AX69" s="759"/>
      <c r="AY69" s="303"/>
      <c r="AZ69" s="300"/>
      <c r="BA69" s="302"/>
      <c r="BB69" s="302"/>
      <c r="BC69" s="760"/>
      <c r="BD69" s="188"/>
      <c r="BE69" s="188"/>
      <c r="BF69" s="235"/>
      <c r="BG69" s="234"/>
      <c r="BH69" s="488"/>
      <c r="BI69" s="234"/>
      <c r="BJ69" s="653"/>
      <c r="BK69" s="198">
        <f t="shared" si="279"/>
        <v>0</v>
      </c>
      <c r="BL69" s="199">
        <f t="shared" si="280"/>
        <v>0</v>
      </c>
      <c r="BM69" s="199">
        <f t="shared" si="281"/>
        <v>0</v>
      </c>
      <c r="BN69" s="199">
        <f t="shared" si="282"/>
        <v>0</v>
      </c>
      <c r="BO69" s="199">
        <f t="shared" si="283"/>
        <v>0</v>
      </c>
      <c r="BP69" s="199">
        <f t="shared" si="284"/>
        <v>0</v>
      </c>
      <c r="BQ69" s="199">
        <f t="shared" si="285"/>
        <v>0</v>
      </c>
      <c r="BR69" s="199">
        <f t="shared" si="286"/>
        <v>0</v>
      </c>
      <c r="BS69" s="199">
        <f t="shared" si="287"/>
        <v>0</v>
      </c>
      <c r="BT69" s="199">
        <f t="shared" si="288"/>
        <v>0</v>
      </c>
      <c r="BU69" s="199">
        <f t="shared" si="289"/>
        <v>0</v>
      </c>
      <c r="BV69" s="199">
        <f t="shared" si="290"/>
        <v>0</v>
      </c>
      <c r="BW69" s="379">
        <f t="shared" si="291"/>
        <v>0</v>
      </c>
      <c r="BX69" s="199">
        <f t="shared" si="292"/>
        <v>0</v>
      </c>
      <c r="BY69" s="199">
        <f t="shared" si="293"/>
        <v>0</v>
      </c>
      <c r="BZ69" s="199">
        <f t="shared" si="294"/>
        <v>0</v>
      </c>
      <c r="CA69" s="199">
        <f t="shared" si="295"/>
        <v>0</v>
      </c>
      <c r="CB69" s="199">
        <f t="shared" si="296"/>
        <v>0</v>
      </c>
      <c r="CC69" s="199">
        <f t="shared" si="297"/>
        <v>0</v>
      </c>
      <c r="CD69" s="199">
        <f t="shared" si="298"/>
        <v>0</v>
      </c>
      <c r="CE69" s="199">
        <f t="shared" si="299"/>
        <v>0</v>
      </c>
      <c r="CF69" s="199">
        <f t="shared" si="300"/>
        <v>0</v>
      </c>
      <c r="CG69" s="199">
        <f t="shared" si="301"/>
        <v>0</v>
      </c>
      <c r="CH69" s="199">
        <f t="shared" si="302"/>
        <v>0</v>
      </c>
      <c r="CI69" s="199">
        <f t="shared" si="303"/>
        <v>0</v>
      </c>
      <c r="CJ69" s="199">
        <f t="shared" si="304"/>
        <v>0</v>
      </c>
      <c r="CK69" s="199">
        <f t="shared" si="305"/>
        <v>0</v>
      </c>
      <c r="CL69" s="199">
        <f t="shared" si="306"/>
        <v>0</v>
      </c>
      <c r="CM69" s="199">
        <f t="shared" si="307"/>
        <v>0</v>
      </c>
      <c r="CN69" s="201">
        <f t="shared" si="308"/>
        <v>0</v>
      </c>
      <c r="CO69" s="86">
        <f t="shared" si="309"/>
        <v>0</v>
      </c>
    </row>
    <row r="70" spans="1:93" ht="19.5" customHeight="1">
      <c r="A70" s="849"/>
      <c r="B70" s="87" t="s">
        <v>136</v>
      </c>
      <c r="C70" s="88" t="s">
        <v>44</v>
      </c>
      <c r="D70" s="445"/>
      <c r="E70" s="761"/>
      <c r="F70" s="761"/>
      <c r="G70" s="762" t="s">
        <v>282</v>
      </c>
      <c r="H70" s="276" t="s">
        <v>207</v>
      </c>
      <c r="I70" s="54" t="s">
        <v>116</v>
      </c>
      <c r="J70" s="567"/>
      <c r="K70" s="150"/>
      <c r="L70" s="151"/>
      <c r="M70" s="632" t="s">
        <v>250</v>
      </c>
      <c r="N70" s="407" t="s">
        <v>276</v>
      </c>
      <c r="O70" s="54" t="s">
        <v>144</v>
      </c>
      <c r="P70" s="445"/>
      <c r="Q70" s="763"/>
      <c r="R70" s="764"/>
      <c r="S70" s="417" t="s">
        <v>253</v>
      </c>
      <c r="T70" s="50" t="s">
        <v>182</v>
      </c>
      <c r="U70" s="54" t="s">
        <v>149</v>
      </c>
      <c r="V70" s="215"/>
      <c r="W70" s="210"/>
      <c r="X70" s="721"/>
      <c r="Y70" s="424" t="s">
        <v>283</v>
      </c>
      <c r="Z70" s="56" t="s">
        <v>255</v>
      </c>
      <c r="AA70" s="765"/>
      <c r="AB70" s="215"/>
      <c r="AC70" s="641"/>
      <c r="AD70" s="215"/>
      <c r="AE70" s="204" t="s">
        <v>205</v>
      </c>
      <c r="AF70" s="766"/>
      <c r="AG70" s="388" t="s">
        <v>158</v>
      </c>
      <c r="AH70" s="215"/>
      <c r="AI70" s="767"/>
      <c r="AJ70" s="215"/>
      <c r="AK70" s="215"/>
      <c r="AL70" s="244"/>
      <c r="AM70" s="245"/>
      <c r="AN70" s="768"/>
      <c r="AO70" s="769"/>
      <c r="AP70" s="770"/>
      <c r="AQ70" s="705" t="s">
        <v>284</v>
      </c>
      <c r="AR70" s="70" t="s">
        <v>194</v>
      </c>
      <c r="AS70" s="771" t="s">
        <v>223</v>
      </c>
      <c r="AT70" s="321"/>
      <c r="AU70" s="322"/>
      <c r="AV70" s="321"/>
      <c r="AW70" s="261" t="s">
        <v>203</v>
      </c>
      <c r="AX70" s="677" t="s">
        <v>204</v>
      </c>
      <c r="AY70" s="71" t="s">
        <v>168</v>
      </c>
      <c r="AZ70" s="321"/>
      <c r="BA70" s="321"/>
      <c r="BB70" s="321"/>
      <c r="BC70" s="129" t="s">
        <v>137</v>
      </c>
      <c r="BD70" s="772" t="s">
        <v>138</v>
      </c>
      <c r="BE70" s="773" t="s">
        <v>133</v>
      </c>
      <c r="BF70" s="774"/>
      <c r="BG70" s="456" t="s">
        <v>233</v>
      </c>
      <c r="BH70" s="583"/>
      <c r="BI70" s="456" t="s">
        <v>132</v>
      </c>
      <c r="BJ70" s="653"/>
      <c r="BK70" s="82">
        <f t="shared" si="279"/>
        <v>0</v>
      </c>
      <c r="BL70" s="83">
        <f t="shared" si="280"/>
        <v>0</v>
      </c>
      <c r="BM70" s="83">
        <f t="shared" si="281"/>
        <v>0</v>
      </c>
      <c r="BN70" s="83">
        <f t="shared" si="282"/>
        <v>0</v>
      </c>
      <c r="BO70" s="83">
        <f t="shared" si="283"/>
        <v>0</v>
      </c>
      <c r="BP70" s="83">
        <f t="shared" si="284"/>
        <v>0</v>
      </c>
      <c r="BQ70" s="83">
        <f t="shared" si="285"/>
        <v>0</v>
      </c>
      <c r="BR70" s="83">
        <f t="shared" si="286"/>
        <v>0</v>
      </c>
      <c r="BS70" s="83">
        <f t="shared" si="287"/>
        <v>0</v>
      </c>
      <c r="BT70" s="83">
        <f t="shared" si="288"/>
        <v>0</v>
      </c>
      <c r="BU70" s="83">
        <f t="shared" si="289"/>
        <v>0</v>
      </c>
      <c r="BV70" s="83">
        <f t="shared" si="290"/>
        <v>0</v>
      </c>
      <c r="BW70" s="400">
        <f t="shared" si="291"/>
        <v>1</v>
      </c>
      <c r="BX70" s="83">
        <f t="shared" si="292"/>
        <v>0</v>
      </c>
      <c r="BY70" s="83">
        <f t="shared" si="293"/>
        <v>0</v>
      </c>
      <c r="BZ70" s="83">
        <f t="shared" si="294"/>
        <v>0</v>
      </c>
      <c r="CA70" s="83">
        <f t="shared" si="295"/>
        <v>0</v>
      </c>
      <c r="CB70" s="83">
        <f t="shared" si="296"/>
        <v>0</v>
      </c>
      <c r="CC70" s="83">
        <f t="shared" si="297"/>
        <v>0</v>
      </c>
      <c r="CD70" s="83">
        <f t="shared" si="298"/>
        <v>0</v>
      </c>
      <c r="CE70" s="83">
        <f t="shared" si="299"/>
        <v>0</v>
      </c>
      <c r="CF70" s="83">
        <f t="shared" si="300"/>
        <v>0</v>
      </c>
      <c r="CG70" s="83">
        <f t="shared" si="301"/>
        <v>0</v>
      </c>
      <c r="CH70" s="83">
        <f t="shared" si="302"/>
        <v>0</v>
      </c>
      <c r="CI70" s="83">
        <f t="shared" si="303"/>
        <v>0</v>
      </c>
      <c r="CJ70" s="83">
        <f t="shared" si="304"/>
        <v>0</v>
      </c>
      <c r="CK70" s="83">
        <f t="shared" si="305"/>
        <v>0</v>
      </c>
      <c r="CL70" s="83">
        <f t="shared" si="306"/>
        <v>0</v>
      </c>
      <c r="CM70" s="83">
        <f t="shared" si="307"/>
        <v>0</v>
      </c>
      <c r="CN70" s="236">
        <f t="shared" si="308"/>
        <v>0</v>
      </c>
      <c r="CO70" s="86">
        <f t="shared" si="309"/>
        <v>0</v>
      </c>
    </row>
    <row r="71" spans="1:93" ht="19.5" customHeight="1">
      <c r="A71" s="849"/>
      <c r="B71" s="87" t="s">
        <v>172</v>
      </c>
      <c r="C71" s="88" t="s">
        <v>45</v>
      </c>
      <c r="D71" s="463"/>
      <c r="E71" s="638"/>
      <c r="F71" s="638"/>
      <c r="G71" s="775" t="s">
        <v>282</v>
      </c>
      <c r="H71" s="252" t="s">
        <v>207</v>
      </c>
      <c r="I71" s="54" t="s">
        <v>116</v>
      </c>
      <c r="J71" s="584"/>
      <c r="K71" s="150"/>
      <c r="L71" s="151"/>
      <c r="M71" s="632" t="s">
        <v>250</v>
      </c>
      <c r="N71" s="407" t="s">
        <v>276</v>
      </c>
      <c r="O71" s="54" t="s">
        <v>144</v>
      </c>
      <c r="P71" s="463"/>
      <c r="Q71" s="763"/>
      <c r="R71" s="764"/>
      <c r="S71" s="417" t="s">
        <v>253</v>
      </c>
      <c r="T71" s="50" t="s">
        <v>182</v>
      </c>
      <c r="U71" s="54" t="s">
        <v>149</v>
      </c>
      <c r="V71" s="240"/>
      <c r="W71" s="210"/>
      <c r="X71" s="721"/>
      <c r="Y71" s="424" t="s">
        <v>283</v>
      </c>
      <c r="Z71" s="56" t="s">
        <v>255</v>
      </c>
      <c r="AA71" s="723"/>
      <c r="AB71" s="240"/>
      <c r="AC71" s="241"/>
      <c r="AD71" s="240"/>
      <c r="AE71" s="204" t="s">
        <v>205</v>
      </c>
      <c r="AF71" s="590"/>
      <c r="AG71" s="403" t="s">
        <v>158</v>
      </c>
      <c r="AH71" s="240"/>
      <c r="AI71" s="240"/>
      <c r="AJ71" s="240"/>
      <c r="AK71" s="240"/>
      <c r="AL71" s="244"/>
      <c r="AM71" s="245"/>
      <c r="AN71" s="246"/>
      <c r="AO71" s="247"/>
      <c r="AP71" s="248"/>
      <c r="AQ71" s="705" t="s">
        <v>284</v>
      </c>
      <c r="AR71" s="101" t="s">
        <v>194</v>
      </c>
      <c r="AS71" s="776" t="s">
        <v>223</v>
      </c>
      <c r="AT71" s="102"/>
      <c r="AU71" s="103"/>
      <c r="AV71" s="102"/>
      <c r="AW71" s="261" t="s">
        <v>203</v>
      </c>
      <c r="AX71" s="677" t="s">
        <v>204</v>
      </c>
      <c r="AY71" s="71" t="s">
        <v>168</v>
      </c>
      <c r="AZ71" s="102"/>
      <c r="BA71" s="102"/>
      <c r="BB71" s="102"/>
      <c r="BC71" s="129" t="s">
        <v>137</v>
      </c>
      <c r="BD71" s="716" t="s">
        <v>138</v>
      </c>
      <c r="BE71" s="717" t="s">
        <v>133</v>
      </c>
      <c r="BF71" s="235"/>
      <c r="BG71" s="234" t="s">
        <v>233</v>
      </c>
      <c r="BH71" s="488"/>
      <c r="BI71" s="234" t="s">
        <v>132</v>
      </c>
      <c r="BJ71" s="653"/>
      <c r="BK71" s="109">
        <f t="shared" si="279"/>
        <v>0</v>
      </c>
      <c r="BL71" s="110">
        <f t="shared" si="280"/>
        <v>0</v>
      </c>
      <c r="BM71" s="110">
        <f t="shared" si="281"/>
        <v>0</v>
      </c>
      <c r="BN71" s="110">
        <f t="shared" si="282"/>
        <v>0</v>
      </c>
      <c r="BO71" s="110">
        <f t="shared" si="283"/>
        <v>0</v>
      </c>
      <c r="BP71" s="110">
        <f t="shared" si="284"/>
        <v>0</v>
      </c>
      <c r="BQ71" s="110">
        <f t="shared" si="285"/>
        <v>0</v>
      </c>
      <c r="BR71" s="110">
        <f t="shared" si="286"/>
        <v>0</v>
      </c>
      <c r="BS71" s="110">
        <f t="shared" si="287"/>
        <v>0</v>
      </c>
      <c r="BT71" s="110">
        <f t="shared" si="288"/>
        <v>0</v>
      </c>
      <c r="BU71" s="110">
        <f t="shared" si="289"/>
        <v>0</v>
      </c>
      <c r="BV71" s="110">
        <f t="shared" si="290"/>
        <v>0</v>
      </c>
      <c r="BW71" s="111">
        <f t="shared" si="291"/>
        <v>1</v>
      </c>
      <c r="BX71" s="110">
        <f t="shared" si="292"/>
        <v>0</v>
      </c>
      <c r="BY71" s="110">
        <f t="shared" si="293"/>
        <v>0</v>
      </c>
      <c r="BZ71" s="110">
        <f t="shared" si="294"/>
        <v>0</v>
      </c>
      <c r="CA71" s="110">
        <f t="shared" si="295"/>
        <v>0</v>
      </c>
      <c r="CB71" s="110">
        <f t="shared" si="296"/>
        <v>0</v>
      </c>
      <c r="CC71" s="110">
        <f t="shared" si="297"/>
        <v>0</v>
      </c>
      <c r="CD71" s="110">
        <f t="shared" si="298"/>
        <v>0</v>
      </c>
      <c r="CE71" s="110">
        <f t="shared" si="299"/>
        <v>0</v>
      </c>
      <c r="CF71" s="110">
        <f t="shared" si="300"/>
        <v>0</v>
      </c>
      <c r="CG71" s="110">
        <f t="shared" si="301"/>
        <v>0</v>
      </c>
      <c r="CH71" s="110">
        <f t="shared" si="302"/>
        <v>0</v>
      </c>
      <c r="CI71" s="110">
        <f t="shared" si="303"/>
        <v>0</v>
      </c>
      <c r="CJ71" s="110">
        <f t="shared" si="304"/>
        <v>0</v>
      </c>
      <c r="CK71" s="110">
        <f t="shared" si="305"/>
        <v>0</v>
      </c>
      <c r="CL71" s="110">
        <f t="shared" si="306"/>
        <v>0</v>
      </c>
      <c r="CM71" s="110">
        <f t="shared" si="307"/>
        <v>0</v>
      </c>
      <c r="CN71" s="112">
        <f t="shared" si="308"/>
        <v>0</v>
      </c>
      <c r="CO71" s="86">
        <f t="shared" si="309"/>
        <v>0</v>
      </c>
    </row>
    <row r="72" spans="1:93" ht="19.5" customHeight="1">
      <c r="A72" s="849"/>
      <c r="B72" s="87" t="s">
        <v>178</v>
      </c>
      <c r="C72" s="88" t="s">
        <v>212</v>
      </c>
      <c r="D72" s="463"/>
      <c r="E72" s="638"/>
      <c r="F72" s="638"/>
      <c r="G72" s="777" t="s">
        <v>282</v>
      </c>
      <c r="H72" s="252" t="s">
        <v>207</v>
      </c>
      <c r="I72" s="54" t="s">
        <v>116</v>
      </c>
      <c r="J72" s="584"/>
      <c r="K72" s="778"/>
      <c r="L72" s="779"/>
      <c r="M72" s="389" t="s">
        <v>137</v>
      </c>
      <c r="N72" s="206" t="s">
        <v>222</v>
      </c>
      <c r="O72" s="54" t="s">
        <v>223</v>
      </c>
      <c r="P72" s="463"/>
      <c r="Q72" s="763"/>
      <c r="R72" s="780"/>
      <c r="S72" s="632" t="s">
        <v>250</v>
      </c>
      <c r="T72" s="56" t="s">
        <v>276</v>
      </c>
      <c r="U72" s="54" t="s">
        <v>149</v>
      </c>
      <c r="V72" s="240"/>
      <c r="W72" s="210"/>
      <c r="X72" s="781"/>
      <c r="Y72" s="412" t="s">
        <v>250</v>
      </c>
      <c r="Z72" s="56" t="s">
        <v>251</v>
      </c>
      <c r="AA72" s="723"/>
      <c r="AB72" s="240"/>
      <c r="AC72" s="241"/>
      <c r="AD72" s="240"/>
      <c r="AE72" s="424" t="s">
        <v>285</v>
      </c>
      <c r="AF72" s="126" t="s">
        <v>255</v>
      </c>
      <c r="AG72" s="403" t="s">
        <v>158</v>
      </c>
      <c r="AH72" s="240"/>
      <c r="AI72" s="240"/>
      <c r="AJ72" s="240"/>
      <c r="AK72" s="240"/>
      <c r="AL72" s="244"/>
      <c r="AM72" s="245"/>
      <c r="AN72" s="246"/>
      <c r="AO72" s="247"/>
      <c r="AP72" s="248"/>
      <c r="AQ72" s="539" t="s">
        <v>250</v>
      </c>
      <c r="AR72" s="105" t="s">
        <v>269</v>
      </c>
      <c r="AS72" s="782" t="s">
        <v>223</v>
      </c>
      <c r="AT72" s="102"/>
      <c r="AU72" s="103"/>
      <c r="AV72" s="102"/>
      <c r="AW72" s="706" t="s">
        <v>205</v>
      </c>
      <c r="AX72" s="715"/>
      <c r="AY72" s="71" t="s">
        <v>168</v>
      </c>
      <c r="AZ72" s="102"/>
      <c r="BA72" s="102"/>
      <c r="BB72" s="102"/>
      <c r="BC72" s="783" t="s">
        <v>205</v>
      </c>
      <c r="BD72" s="727" t="s">
        <v>210</v>
      </c>
      <c r="BE72" s="71" t="s">
        <v>189</v>
      </c>
      <c r="BF72" s="488"/>
      <c r="BG72" s="234" t="s">
        <v>132</v>
      </c>
      <c r="BH72" s="784"/>
      <c r="BI72" s="234" t="s">
        <v>129</v>
      </c>
      <c r="BJ72" s="653"/>
      <c r="BK72" s="109">
        <f t="shared" si="279"/>
        <v>0</v>
      </c>
      <c r="BL72" s="110">
        <f t="shared" si="280"/>
        <v>0</v>
      </c>
      <c r="BM72" s="110">
        <f t="shared" si="281"/>
        <v>0</v>
      </c>
      <c r="BN72" s="110">
        <f t="shared" si="282"/>
        <v>0</v>
      </c>
      <c r="BO72" s="110">
        <f t="shared" si="283"/>
        <v>0</v>
      </c>
      <c r="BP72" s="110">
        <f t="shared" si="284"/>
        <v>0</v>
      </c>
      <c r="BQ72" s="110">
        <f t="shared" si="285"/>
        <v>0</v>
      </c>
      <c r="BR72" s="110">
        <f t="shared" si="286"/>
        <v>0</v>
      </c>
      <c r="BS72" s="110">
        <f t="shared" si="287"/>
        <v>0</v>
      </c>
      <c r="BT72" s="110">
        <f t="shared" si="288"/>
        <v>0</v>
      </c>
      <c r="BU72" s="110">
        <f t="shared" si="289"/>
        <v>0</v>
      </c>
      <c r="BV72" s="110">
        <f t="shared" si="290"/>
        <v>0</v>
      </c>
      <c r="BW72" s="111">
        <f t="shared" si="291"/>
        <v>1</v>
      </c>
      <c r="BX72" s="110">
        <f t="shared" si="292"/>
        <v>0</v>
      </c>
      <c r="BY72" s="110">
        <f t="shared" si="293"/>
        <v>0</v>
      </c>
      <c r="BZ72" s="110">
        <f t="shared" si="294"/>
        <v>0</v>
      </c>
      <c r="CA72" s="110">
        <f t="shared" si="295"/>
        <v>0</v>
      </c>
      <c r="CB72" s="110">
        <f t="shared" si="296"/>
        <v>0</v>
      </c>
      <c r="CC72" s="110">
        <f t="shared" si="297"/>
        <v>0</v>
      </c>
      <c r="CD72" s="110">
        <f t="shared" si="298"/>
        <v>0</v>
      </c>
      <c r="CE72" s="110">
        <f t="shared" si="299"/>
        <v>0</v>
      </c>
      <c r="CF72" s="110">
        <f t="shared" si="300"/>
        <v>0</v>
      </c>
      <c r="CG72" s="110">
        <f t="shared" si="301"/>
        <v>0</v>
      </c>
      <c r="CH72" s="110">
        <f t="shared" si="302"/>
        <v>0</v>
      </c>
      <c r="CI72" s="110">
        <f t="shared" si="303"/>
        <v>0</v>
      </c>
      <c r="CJ72" s="110">
        <f t="shared" si="304"/>
        <v>0</v>
      </c>
      <c r="CK72" s="110">
        <f t="shared" si="305"/>
        <v>0</v>
      </c>
      <c r="CL72" s="110">
        <f t="shared" si="306"/>
        <v>0</v>
      </c>
      <c r="CM72" s="110">
        <f t="shared" si="307"/>
        <v>0</v>
      </c>
      <c r="CN72" s="112">
        <f t="shared" si="308"/>
        <v>0</v>
      </c>
      <c r="CO72" s="86">
        <f t="shared" si="309"/>
        <v>0</v>
      </c>
    </row>
    <row r="73" spans="1:93" ht="19.5" customHeight="1">
      <c r="A73" s="849"/>
      <c r="B73" s="128" t="s">
        <v>190</v>
      </c>
      <c r="C73" s="88" t="s">
        <v>216</v>
      </c>
      <c r="D73" s="463"/>
      <c r="E73" s="279"/>
      <c r="F73" s="279"/>
      <c r="G73" s="545"/>
      <c r="H73" s="728"/>
      <c r="I73" s="728"/>
      <c r="J73" s="597"/>
      <c r="K73" s="778"/>
      <c r="L73" s="779"/>
      <c r="M73" s="389"/>
      <c r="N73" s="206"/>
      <c r="O73" s="54"/>
      <c r="P73" s="463"/>
      <c r="Q73" s="763"/>
      <c r="R73" s="785"/>
      <c r="S73" s="473"/>
      <c r="T73" s="56"/>
      <c r="U73" s="54"/>
      <c r="V73" s="267"/>
      <c r="W73" s="210"/>
      <c r="X73" s="781"/>
      <c r="Y73" s="412"/>
      <c r="Z73" s="56"/>
      <c r="AA73" s="280"/>
      <c r="AB73" s="267"/>
      <c r="AC73" s="241"/>
      <c r="AD73" s="267"/>
      <c r="AE73" s="545"/>
      <c r="AF73" s="722"/>
      <c r="AG73" s="403"/>
      <c r="AH73" s="267"/>
      <c r="AI73" s="267"/>
      <c r="AJ73" s="267"/>
      <c r="AK73" s="267"/>
      <c r="AL73" s="244"/>
      <c r="AM73" s="245"/>
      <c r="AN73" s="246"/>
      <c r="AO73" s="247"/>
      <c r="AP73" s="248"/>
      <c r="AQ73" s="539"/>
      <c r="AR73" s="105"/>
      <c r="AS73" s="782"/>
      <c r="AT73" s="102"/>
      <c r="AU73" s="102"/>
      <c r="AV73" s="102"/>
      <c r="AW73" s="706"/>
      <c r="AX73" s="715"/>
      <c r="AY73" s="71"/>
      <c r="AZ73" s="102"/>
      <c r="BA73" s="102"/>
      <c r="BB73" s="102"/>
      <c r="BC73" s="783"/>
      <c r="BD73" s="106"/>
      <c r="BE73" s="71"/>
      <c r="BF73" s="488"/>
      <c r="BG73" s="234"/>
      <c r="BH73" s="784"/>
      <c r="BI73" s="234"/>
      <c r="BJ73" s="653"/>
      <c r="BK73" s="109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1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2"/>
      <c r="CO73" s="86"/>
    </row>
    <row r="74" spans="1:93" ht="19.5" customHeight="1">
      <c r="A74" s="849"/>
      <c r="B74" s="87" t="s">
        <v>192</v>
      </c>
      <c r="C74" s="88" t="s">
        <v>47</v>
      </c>
      <c r="D74" s="463"/>
      <c r="E74" s="786"/>
      <c r="F74" s="786"/>
      <c r="G74" s="149" t="s">
        <v>199</v>
      </c>
      <c r="H74" s="728"/>
      <c r="I74" s="728"/>
      <c r="J74" s="597"/>
      <c r="K74" s="778"/>
      <c r="L74" s="779"/>
      <c r="M74" s="389" t="s">
        <v>137</v>
      </c>
      <c r="N74" s="206" t="s">
        <v>222</v>
      </c>
      <c r="O74" s="54" t="s">
        <v>223</v>
      </c>
      <c r="P74" s="463"/>
      <c r="Q74" s="763"/>
      <c r="R74" s="785"/>
      <c r="S74" s="203" t="s">
        <v>203</v>
      </c>
      <c r="T74" s="56" t="s">
        <v>204</v>
      </c>
      <c r="U74" s="54" t="s">
        <v>149</v>
      </c>
      <c r="V74" s="267"/>
      <c r="W74" s="210"/>
      <c r="X74" s="781"/>
      <c r="Y74" s="412" t="s">
        <v>250</v>
      </c>
      <c r="Z74" s="56" t="s">
        <v>251</v>
      </c>
      <c r="AA74" s="280"/>
      <c r="AB74" s="267"/>
      <c r="AC74" s="241"/>
      <c r="AD74" s="267"/>
      <c r="AE74" s="149" t="s">
        <v>199</v>
      </c>
      <c r="AF74" s="722"/>
      <c r="AG74" s="403"/>
      <c r="AH74" s="267"/>
      <c r="AI74" s="267"/>
      <c r="AJ74" s="267"/>
      <c r="AK74" s="267"/>
      <c r="AL74" s="244"/>
      <c r="AM74" s="245"/>
      <c r="AN74" s="246"/>
      <c r="AO74" s="247"/>
      <c r="AP74" s="248"/>
      <c r="AQ74" s="539" t="s">
        <v>250</v>
      </c>
      <c r="AR74" s="105" t="s">
        <v>269</v>
      </c>
      <c r="AS74" s="782" t="s">
        <v>223</v>
      </c>
      <c r="AT74" s="102"/>
      <c r="AU74" s="102"/>
      <c r="AV74" s="102"/>
      <c r="AW74" s="706" t="s">
        <v>205</v>
      </c>
      <c r="AX74" s="715"/>
      <c r="AY74" s="71" t="s">
        <v>168</v>
      </c>
      <c r="AZ74" s="102"/>
      <c r="BA74" s="102"/>
      <c r="BB74" s="102"/>
      <c r="BC74" s="783" t="s">
        <v>205</v>
      </c>
      <c r="BD74" s="106" t="s">
        <v>210</v>
      </c>
      <c r="BE74" s="71" t="s">
        <v>189</v>
      </c>
      <c r="BF74" s="488"/>
      <c r="BG74" s="234" t="s">
        <v>132</v>
      </c>
      <c r="BH74" s="784"/>
      <c r="BI74" s="234" t="s">
        <v>129</v>
      </c>
      <c r="BJ74" s="653"/>
      <c r="BK74" s="109">
        <f t="shared" ref="BK74:BK76" si="310">COUNTIF(D74:BC74,"BS1")</f>
        <v>0</v>
      </c>
      <c r="BL74" s="110">
        <f t="shared" ref="BL74:BL76" si="311">COUNTIF(D74:BC74,"BS2")</f>
        <v>0</v>
      </c>
      <c r="BM74" s="110">
        <f t="shared" ref="BM74:BM76" si="312">COUNTIF(D74:BC74,"BS3")</f>
        <v>0</v>
      </c>
      <c r="BN74" s="110">
        <f t="shared" ref="BN74:BN76" si="313">COUNTIF(D74:BC74,"BS4")</f>
        <v>0</v>
      </c>
      <c r="BO74" s="110">
        <f t="shared" ref="BO74:BO76" si="314">COUNTIF(D74:BC74,"BS5")</f>
        <v>0</v>
      </c>
      <c r="BP74" s="110">
        <f t="shared" ref="BP74:BP76" si="315">COUNTIF(D74:BC74,"BS6")</f>
        <v>0</v>
      </c>
      <c r="BQ74" s="110">
        <f t="shared" ref="BQ74:BQ76" si="316">COUNTIF(D74:BC74,"BT1")</f>
        <v>0</v>
      </c>
      <c r="BR74" s="110">
        <f t="shared" ref="BR74:BR76" si="317">COUNTIF(D74:BC74,"BT2")</f>
        <v>0</v>
      </c>
      <c r="BS74" s="110">
        <f t="shared" ref="BS74:BS76" si="318">COUNTIF(D74:BC74,"BT3")</f>
        <v>0</v>
      </c>
      <c r="BT74" s="110">
        <f t="shared" ref="BT74:BT76" si="319">COUNTIF(D74:BC74,"BT4")</f>
        <v>0</v>
      </c>
      <c r="BU74" s="110">
        <f t="shared" ref="BU74:BU76" si="320">COUNTIF(D74:BC74,"BT5")</f>
        <v>0</v>
      </c>
      <c r="BV74" s="110">
        <f t="shared" ref="BV74:BV76" si="321">COUNTIF(D74:BC74,"BT6")</f>
        <v>0</v>
      </c>
      <c r="BW74" s="111">
        <f t="shared" ref="BW74:BW76" si="322">COUNTIF(D74:BC74,"Sala 1 Bloco C")</f>
        <v>0</v>
      </c>
      <c r="BX74" s="110">
        <f t="shared" ref="BX74:BX76" si="323">COUNTIF(D74:BC74,"CS2")</f>
        <v>0</v>
      </c>
      <c r="BY74" s="110">
        <f t="shared" ref="BY74:BY76" si="324">COUNTIF(D74:BC74,"CS3")</f>
        <v>0</v>
      </c>
      <c r="BZ74" s="110">
        <f t="shared" ref="BZ74:BZ76" si="325">COUNTIF(D74:BC74,"CS4")</f>
        <v>0</v>
      </c>
      <c r="CA74" s="110">
        <f t="shared" ref="CA74:CA76" si="326">COUNTIF(D74:BC74,"CS5")</f>
        <v>0</v>
      </c>
      <c r="CB74" s="110">
        <f t="shared" ref="CB74:CB76" si="327">COUNTIF(D74:BC74,"CS6")</f>
        <v>0</v>
      </c>
      <c r="CC74" s="110">
        <f t="shared" ref="CC74:CC76" si="328">COUNTIF(D74:BC74,"CT1")</f>
        <v>0</v>
      </c>
      <c r="CD74" s="110">
        <f t="shared" ref="CD74:CD76" si="329">COUNTIF(D74:BC74,"CT2")</f>
        <v>0</v>
      </c>
      <c r="CE74" s="110">
        <f t="shared" ref="CE74:CE76" si="330">COUNTIF(D74:BC74,"CT3")</f>
        <v>0</v>
      </c>
      <c r="CF74" s="110">
        <f t="shared" ref="CF74:CF76" si="331">COUNTIF(D74:BC74,"CT4")</f>
        <v>0</v>
      </c>
      <c r="CG74" s="110">
        <f t="shared" ref="CG74:CG76" si="332">COUNTIF(D74:BC74,"CT5")</f>
        <v>0</v>
      </c>
      <c r="CH74" s="110">
        <f t="shared" ref="CH74:CH76" si="333">COUNTIF(D74:BC74,"CT6")</f>
        <v>0</v>
      </c>
      <c r="CI74" s="110">
        <f t="shared" ref="CI74:CI76" si="334">COUNTIF(D74:BC74,"AL1")</f>
        <v>0</v>
      </c>
      <c r="CJ74" s="110">
        <f t="shared" ref="CJ74:CJ76" si="335">COUNTIF(D74:BC74,"AL2")</f>
        <v>0</v>
      </c>
      <c r="CK74" s="110">
        <f t="shared" ref="CK74:CK76" si="336">COUNTIF(D74:BC74,"AL3")</f>
        <v>0</v>
      </c>
      <c r="CL74" s="110">
        <f t="shared" ref="CL74:CL76" si="337">COUNTIF(D74:BC74,"AL4")</f>
        <v>0</v>
      </c>
      <c r="CM74" s="110">
        <f t="shared" ref="CM74:CM76" si="338">COUNTIF(D74:BC74,"AL5")</f>
        <v>0</v>
      </c>
      <c r="CN74" s="112">
        <f t="shared" ref="CN74:CN76" si="339">COUNTIF(D74:BC74,"Quadra")</f>
        <v>0</v>
      </c>
      <c r="CO74" s="86">
        <f t="shared" ref="CO74:CO76" si="340">COUNTIF(D74:BC74,"Lab. Des")</f>
        <v>0</v>
      </c>
    </row>
    <row r="75" spans="1:93" ht="19.5" customHeight="1">
      <c r="A75" s="849"/>
      <c r="B75" s="87" t="s">
        <v>198</v>
      </c>
      <c r="C75" s="88" t="s">
        <v>48</v>
      </c>
      <c r="D75" s="484"/>
      <c r="E75" s="787"/>
      <c r="F75" s="787"/>
      <c r="G75" s="788" t="s">
        <v>199</v>
      </c>
      <c r="H75" s="704"/>
      <c r="I75" s="704"/>
      <c r="J75" s="607"/>
      <c r="K75" s="789"/>
      <c r="L75" s="790"/>
      <c r="M75" s="788" t="s">
        <v>199</v>
      </c>
      <c r="N75" s="791"/>
      <c r="O75" s="792"/>
      <c r="P75" s="484"/>
      <c r="Q75" s="763"/>
      <c r="R75" s="793"/>
      <c r="S75" s="719" t="s">
        <v>199</v>
      </c>
      <c r="T75" s="273"/>
      <c r="U75" s="735"/>
      <c r="V75" s="267"/>
      <c r="W75" s="210"/>
      <c r="X75" s="730"/>
      <c r="Y75" s="610" t="s">
        <v>199</v>
      </c>
      <c r="Z75" s="130"/>
      <c r="AA75" s="280"/>
      <c r="AB75" s="267"/>
      <c r="AC75" s="241"/>
      <c r="AD75" s="267"/>
      <c r="AE75" s="610" t="s">
        <v>199</v>
      </c>
      <c r="AF75" s="722"/>
      <c r="AG75" s="426"/>
      <c r="AH75" s="267"/>
      <c r="AI75" s="267"/>
      <c r="AJ75" s="267"/>
      <c r="AK75" s="267"/>
      <c r="AL75" s="244"/>
      <c r="AM75" s="245"/>
      <c r="AN75" s="246"/>
      <c r="AO75" s="247"/>
      <c r="AP75" s="248"/>
      <c r="AQ75" s="741" t="s">
        <v>199</v>
      </c>
      <c r="AR75" s="715"/>
      <c r="AS75" s="742"/>
      <c r="AT75" s="102"/>
      <c r="AU75" s="102"/>
      <c r="AV75" s="102"/>
      <c r="AW75" s="741" t="s">
        <v>199</v>
      </c>
      <c r="AX75" s="715"/>
      <c r="AY75" s="742"/>
      <c r="AZ75" s="102"/>
      <c r="BA75" s="102"/>
      <c r="BB75" s="102"/>
      <c r="BC75" s="741" t="s">
        <v>199</v>
      </c>
      <c r="BD75" s="794"/>
      <c r="BE75" s="795"/>
      <c r="BF75" s="784"/>
      <c r="BG75" s="234" t="s">
        <v>129</v>
      </c>
      <c r="BH75" s="605"/>
      <c r="BI75" s="234" t="s">
        <v>119</v>
      </c>
      <c r="BJ75" s="653"/>
      <c r="BK75" s="109">
        <f t="shared" si="310"/>
        <v>0</v>
      </c>
      <c r="BL75" s="110">
        <f t="shared" si="311"/>
        <v>0</v>
      </c>
      <c r="BM75" s="110">
        <f t="shared" si="312"/>
        <v>0</v>
      </c>
      <c r="BN75" s="110">
        <f t="shared" si="313"/>
        <v>0</v>
      </c>
      <c r="BO75" s="110">
        <f t="shared" si="314"/>
        <v>0</v>
      </c>
      <c r="BP75" s="110">
        <f t="shared" si="315"/>
        <v>0</v>
      </c>
      <c r="BQ75" s="110">
        <f t="shared" si="316"/>
        <v>0</v>
      </c>
      <c r="BR75" s="110">
        <f t="shared" si="317"/>
        <v>0</v>
      </c>
      <c r="BS75" s="110">
        <f t="shared" si="318"/>
        <v>0</v>
      </c>
      <c r="BT75" s="110">
        <f t="shared" si="319"/>
        <v>0</v>
      </c>
      <c r="BU75" s="110">
        <f t="shared" si="320"/>
        <v>0</v>
      </c>
      <c r="BV75" s="110">
        <f t="shared" si="321"/>
        <v>0</v>
      </c>
      <c r="BW75" s="111">
        <f t="shared" si="322"/>
        <v>0</v>
      </c>
      <c r="BX75" s="110">
        <f t="shared" si="323"/>
        <v>0</v>
      </c>
      <c r="BY75" s="110">
        <f t="shared" si="324"/>
        <v>0</v>
      </c>
      <c r="BZ75" s="110">
        <f t="shared" si="325"/>
        <v>0</v>
      </c>
      <c r="CA75" s="110">
        <f t="shared" si="326"/>
        <v>0</v>
      </c>
      <c r="CB75" s="110">
        <f t="shared" si="327"/>
        <v>0</v>
      </c>
      <c r="CC75" s="110">
        <f t="shared" si="328"/>
        <v>0</v>
      </c>
      <c r="CD75" s="110">
        <f t="shared" si="329"/>
        <v>0</v>
      </c>
      <c r="CE75" s="110">
        <f t="shared" si="330"/>
        <v>0</v>
      </c>
      <c r="CF75" s="110">
        <f t="shared" si="331"/>
        <v>0</v>
      </c>
      <c r="CG75" s="110">
        <f t="shared" si="332"/>
        <v>0</v>
      </c>
      <c r="CH75" s="110">
        <f t="shared" si="333"/>
        <v>0</v>
      </c>
      <c r="CI75" s="110">
        <f t="shared" si="334"/>
        <v>0</v>
      </c>
      <c r="CJ75" s="110">
        <f t="shared" si="335"/>
        <v>0</v>
      </c>
      <c r="CK75" s="110">
        <f t="shared" si="336"/>
        <v>0</v>
      </c>
      <c r="CL75" s="110">
        <f t="shared" si="337"/>
        <v>0</v>
      </c>
      <c r="CM75" s="110">
        <f t="shared" si="338"/>
        <v>0</v>
      </c>
      <c r="CN75" s="112">
        <f t="shared" si="339"/>
        <v>0</v>
      </c>
      <c r="CO75" s="86">
        <f t="shared" si="340"/>
        <v>0</v>
      </c>
    </row>
    <row r="76" spans="1:93" ht="19.5" customHeight="1">
      <c r="A76" s="850"/>
      <c r="B76" s="162"/>
      <c r="C76" s="163"/>
      <c r="D76" s="498"/>
      <c r="E76" s="796"/>
      <c r="F76" s="796"/>
      <c r="G76" s="557"/>
      <c r="H76" s="173"/>
      <c r="I76" s="173"/>
      <c r="J76" s="290"/>
      <c r="K76" s="558"/>
      <c r="L76" s="559"/>
      <c r="M76" s="557"/>
      <c r="N76" s="560"/>
      <c r="O76" s="489"/>
      <c r="P76" s="498"/>
      <c r="Q76" s="797"/>
      <c r="R76" s="798"/>
      <c r="S76" s="436"/>
      <c r="T76" s="178"/>
      <c r="U76" s="173"/>
      <c r="V76" s="290"/>
      <c r="W76" s="291"/>
      <c r="X76" s="292"/>
      <c r="Y76" s="436"/>
      <c r="Z76" s="178"/>
      <c r="AA76" s="173"/>
      <c r="AB76" s="290"/>
      <c r="AC76" s="293"/>
      <c r="AD76" s="290"/>
      <c r="AE76" s="799"/>
      <c r="AF76" s="508"/>
      <c r="AG76" s="173"/>
      <c r="AH76" s="290"/>
      <c r="AI76" s="800"/>
      <c r="AJ76" s="290"/>
      <c r="AK76" s="290"/>
      <c r="AL76" s="295"/>
      <c r="AM76" s="296"/>
      <c r="AN76" s="801"/>
      <c r="AO76" s="802"/>
      <c r="AP76" s="803"/>
      <c r="AQ76" s="804"/>
      <c r="AR76" s="805"/>
      <c r="AS76" s="806"/>
      <c r="AT76" s="807"/>
      <c r="AU76" s="807"/>
      <c r="AV76" s="807"/>
      <c r="AW76" s="804"/>
      <c r="AX76" s="806"/>
      <c r="AY76" s="806"/>
      <c r="AZ76" s="807"/>
      <c r="BA76" s="807"/>
      <c r="BB76" s="807"/>
      <c r="BC76" s="804"/>
      <c r="BD76" s="511"/>
      <c r="BE76" s="700"/>
      <c r="BF76" s="808"/>
      <c r="BG76" s="519" t="s">
        <v>129</v>
      </c>
      <c r="BH76" s="809"/>
      <c r="BI76" s="519" t="s">
        <v>119</v>
      </c>
      <c r="BJ76" s="653"/>
      <c r="BK76" s="198">
        <f t="shared" si="310"/>
        <v>0</v>
      </c>
      <c r="BL76" s="199">
        <f t="shared" si="311"/>
        <v>0</v>
      </c>
      <c r="BM76" s="199">
        <f t="shared" si="312"/>
        <v>0</v>
      </c>
      <c r="BN76" s="199">
        <f t="shared" si="313"/>
        <v>0</v>
      </c>
      <c r="BO76" s="199">
        <f t="shared" si="314"/>
        <v>0</v>
      </c>
      <c r="BP76" s="199">
        <f t="shared" si="315"/>
        <v>0</v>
      </c>
      <c r="BQ76" s="199">
        <f t="shared" si="316"/>
        <v>0</v>
      </c>
      <c r="BR76" s="199">
        <f t="shared" si="317"/>
        <v>0</v>
      </c>
      <c r="BS76" s="199">
        <f t="shared" si="318"/>
        <v>0</v>
      </c>
      <c r="BT76" s="199">
        <f t="shared" si="319"/>
        <v>0</v>
      </c>
      <c r="BU76" s="199">
        <f t="shared" si="320"/>
        <v>0</v>
      </c>
      <c r="BV76" s="199">
        <f t="shared" si="321"/>
        <v>0</v>
      </c>
      <c r="BW76" s="200">
        <f t="shared" si="322"/>
        <v>0</v>
      </c>
      <c r="BX76" s="199">
        <f t="shared" si="323"/>
        <v>0</v>
      </c>
      <c r="BY76" s="199">
        <f t="shared" si="324"/>
        <v>0</v>
      </c>
      <c r="BZ76" s="199">
        <f t="shared" si="325"/>
        <v>0</v>
      </c>
      <c r="CA76" s="199">
        <f t="shared" si="326"/>
        <v>0</v>
      </c>
      <c r="CB76" s="199">
        <f t="shared" si="327"/>
        <v>0</v>
      </c>
      <c r="CC76" s="199">
        <f t="shared" si="328"/>
        <v>0</v>
      </c>
      <c r="CD76" s="199">
        <f t="shared" si="329"/>
        <v>0</v>
      </c>
      <c r="CE76" s="199">
        <f t="shared" si="330"/>
        <v>0</v>
      </c>
      <c r="CF76" s="199">
        <f t="shared" si="331"/>
        <v>0</v>
      </c>
      <c r="CG76" s="199">
        <f t="shared" si="332"/>
        <v>0</v>
      </c>
      <c r="CH76" s="199">
        <f t="shared" si="333"/>
        <v>0</v>
      </c>
      <c r="CI76" s="199">
        <f t="shared" si="334"/>
        <v>0</v>
      </c>
      <c r="CJ76" s="199">
        <f t="shared" si="335"/>
        <v>0</v>
      </c>
      <c r="CK76" s="199">
        <f t="shared" si="336"/>
        <v>0</v>
      </c>
      <c r="CL76" s="199">
        <f t="shared" si="337"/>
        <v>0</v>
      </c>
      <c r="CM76" s="199">
        <f t="shared" si="338"/>
        <v>0</v>
      </c>
      <c r="CN76" s="307">
        <f t="shared" si="339"/>
        <v>0</v>
      </c>
      <c r="CO76" s="86">
        <f t="shared" si="340"/>
        <v>0</v>
      </c>
    </row>
    <row r="77" spans="1:93" ht="15.75" customHeight="1">
      <c r="A77" s="28"/>
      <c r="B77" s="28"/>
      <c r="C77" s="28"/>
      <c r="D77" s="810"/>
      <c r="E77" s="810"/>
      <c r="F77" s="810"/>
      <c r="G77" s="810"/>
      <c r="H77" s="810"/>
      <c r="I77" s="810"/>
      <c r="J77" s="810"/>
      <c r="K77" s="810"/>
      <c r="L77" s="810"/>
      <c r="M77" s="810"/>
      <c r="N77" s="810"/>
      <c r="O77" s="810"/>
      <c r="P77" s="810"/>
      <c r="Q77" s="811"/>
      <c r="R77" s="810"/>
      <c r="S77" s="810"/>
      <c r="T77" s="810"/>
      <c r="U77" s="810"/>
      <c r="V77" s="810"/>
      <c r="W77" s="810"/>
      <c r="X77" s="810"/>
      <c r="Y77" s="810"/>
      <c r="Z77" s="810"/>
      <c r="AA77" s="810"/>
      <c r="AB77" s="810"/>
      <c r="AC77" s="810"/>
      <c r="AD77" s="810"/>
      <c r="AE77" s="810"/>
      <c r="AF77" s="810"/>
      <c r="AG77" s="810"/>
      <c r="AH77" s="810"/>
      <c r="AI77" s="810"/>
      <c r="AJ77" s="810"/>
      <c r="AK77" s="810"/>
      <c r="AL77" s="810"/>
      <c r="AM77" s="810"/>
      <c r="AN77" s="810"/>
      <c r="AO77" s="810"/>
      <c r="AP77" s="810"/>
      <c r="AQ77" s="810"/>
      <c r="AR77" s="810"/>
      <c r="AS77" s="810"/>
      <c r="AT77" s="810"/>
      <c r="AU77" s="812"/>
      <c r="AV77" s="812"/>
      <c r="AW77" s="812"/>
      <c r="AX77" s="813"/>
      <c r="AY77" s="813"/>
      <c r="AZ77" s="813"/>
      <c r="BA77" s="814"/>
      <c r="BB77" s="814"/>
      <c r="BC77" s="814"/>
      <c r="BD77" s="27"/>
      <c r="BE77" s="27"/>
      <c r="BF77" s="28"/>
      <c r="BG77" s="28"/>
      <c r="BH77" s="28"/>
      <c r="BI77" s="28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</row>
    <row r="78" spans="1:93" ht="18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815"/>
      <c r="R78" s="28"/>
      <c r="S78" s="28"/>
      <c r="T78" s="28"/>
      <c r="U78" s="28"/>
      <c r="V78" s="28"/>
      <c r="W78" s="28"/>
      <c r="X78" s="28"/>
      <c r="Y78" s="28"/>
      <c r="Z78" s="816"/>
      <c r="AA78" s="816"/>
      <c r="AB78" s="817"/>
      <c r="AC78" s="817"/>
      <c r="AD78" s="817"/>
      <c r="AE78" s="817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818"/>
      <c r="AV78" s="818"/>
      <c r="AW78" s="818"/>
      <c r="AX78" s="819"/>
      <c r="AY78" s="819"/>
      <c r="AZ78" s="819"/>
      <c r="BA78" s="820"/>
      <c r="BB78" s="820"/>
      <c r="BC78" s="820"/>
      <c r="BD78" s="27"/>
      <c r="BE78" s="27"/>
      <c r="BF78" s="28"/>
      <c r="BG78" s="28"/>
      <c r="BH78" s="28"/>
      <c r="BI78" s="28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</row>
    <row r="79" spans="1:93" ht="15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9"/>
      <c r="X79" s="29"/>
      <c r="Y79" s="851"/>
      <c r="Z79" s="852"/>
      <c r="AA79" s="852"/>
      <c r="AB79" s="852"/>
      <c r="AC79" s="852"/>
      <c r="AD79" s="852"/>
      <c r="AE79" s="852"/>
      <c r="AF79" s="852"/>
      <c r="AG79" s="852"/>
      <c r="AH79" s="852"/>
      <c r="AI79" s="852"/>
      <c r="AJ79" s="852"/>
      <c r="AK79" s="852"/>
      <c r="AL79" s="852"/>
      <c r="AM79" s="852"/>
      <c r="AN79" s="852"/>
      <c r="AO79" s="852"/>
      <c r="AP79" s="852"/>
      <c r="AQ79" s="852"/>
      <c r="AR79" s="28"/>
      <c r="AS79" s="28"/>
      <c r="AT79" s="28"/>
      <c r="AU79" s="818"/>
      <c r="AV79" s="818"/>
      <c r="AW79" s="818"/>
      <c r="AX79" s="28"/>
      <c r="AY79" s="28"/>
      <c r="AZ79" s="28"/>
      <c r="BA79" s="820"/>
      <c r="BB79" s="820"/>
      <c r="BC79" s="820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</row>
    <row r="80" spans="1:93" ht="15.75" customHeight="1">
      <c r="A80" s="29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9"/>
      <c r="X80" s="29"/>
      <c r="Y80" s="852"/>
      <c r="Z80" s="852"/>
      <c r="AA80" s="852"/>
      <c r="AB80" s="852"/>
      <c r="AC80" s="852"/>
      <c r="AD80" s="852"/>
      <c r="AE80" s="852"/>
      <c r="AF80" s="852"/>
      <c r="AG80" s="852"/>
      <c r="AH80" s="852"/>
      <c r="AI80" s="852"/>
      <c r="AJ80" s="852"/>
      <c r="AK80" s="852"/>
      <c r="AL80" s="852"/>
      <c r="AM80" s="852"/>
      <c r="AN80" s="852"/>
      <c r="AO80" s="852"/>
      <c r="AP80" s="852"/>
      <c r="AQ80" s="852"/>
      <c r="AR80" s="28"/>
      <c r="AS80" s="28"/>
      <c r="AT80" s="28"/>
      <c r="AU80" s="818"/>
      <c r="AV80" s="818"/>
      <c r="AW80" s="818"/>
      <c r="AX80" s="28"/>
      <c r="AY80" s="28"/>
      <c r="AZ80" s="28"/>
      <c r="BA80" s="820"/>
      <c r="BB80" s="820"/>
      <c r="BC80" s="820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</row>
    <row r="81" spans="1:93" ht="15.75" customHeight="1">
      <c r="A81" s="29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818"/>
      <c r="AV81" s="818"/>
      <c r="AW81" s="818"/>
      <c r="AX81" s="28"/>
      <c r="AY81" s="28"/>
      <c r="AZ81" s="28"/>
      <c r="BA81" s="820"/>
      <c r="BB81" s="820"/>
      <c r="BC81" s="820"/>
      <c r="BD81" s="27"/>
      <c r="BE81" s="27"/>
      <c r="BF81" s="28"/>
      <c r="BG81" s="28"/>
      <c r="BH81" s="28"/>
      <c r="BI81" s="28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</row>
    <row r="82" spans="1:93" ht="15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818"/>
      <c r="AV82" s="818"/>
      <c r="AW82" s="818"/>
      <c r="AX82" s="28"/>
      <c r="AY82" s="28"/>
      <c r="AZ82" s="28"/>
      <c r="BA82" s="27"/>
      <c r="BB82" s="27"/>
      <c r="BC82" s="27"/>
      <c r="BD82" s="27"/>
      <c r="BE82" s="27"/>
      <c r="BF82" s="28"/>
      <c r="BG82" s="28"/>
      <c r="BH82" s="28"/>
      <c r="BI82" s="28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J82" s="27"/>
      <c r="CK82" s="27"/>
      <c r="CL82" s="27"/>
      <c r="CM82" s="27"/>
      <c r="CN82" s="27"/>
      <c r="CO82" s="27"/>
    </row>
    <row r="83" spans="1:93" ht="15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L83" s="28"/>
      <c r="AM83" s="28"/>
      <c r="AN83" s="28"/>
      <c r="AO83" s="28"/>
      <c r="AP83" s="28"/>
      <c r="AQ83" s="28"/>
      <c r="AR83" s="28"/>
      <c r="AS83" s="28"/>
      <c r="AT83" s="28"/>
      <c r="AU83" s="818"/>
      <c r="AV83" s="818"/>
      <c r="AW83" s="818"/>
      <c r="AX83" s="28"/>
      <c r="AY83" s="28"/>
      <c r="AZ83" s="28"/>
      <c r="BA83" s="27"/>
      <c r="BB83" s="27"/>
      <c r="BC83" s="27"/>
      <c r="BD83" s="27"/>
      <c r="BE83" s="27"/>
      <c r="BF83" s="28"/>
      <c r="BG83" s="28"/>
      <c r="BH83" s="28"/>
      <c r="BI83" s="28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</row>
    <row r="84" spans="1:93" ht="15.75" customHeight="1">
      <c r="A84" s="26"/>
      <c r="E84" s="26"/>
      <c r="F84" s="26"/>
      <c r="G84" s="26"/>
      <c r="AL84" s="28"/>
      <c r="AM84" s="28"/>
      <c r="AN84" s="28"/>
      <c r="AO84" s="28"/>
      <c r="AP84" s="28"/>
      <c r="AQ84" s="28"/>
      <c r="AR84" s="28"/>
      <c r="AS84" s="28"/>
      <c r="AT84" s="28"/>
      <c r="AU84" s="818"/>
      <c r="AV84" s="818"/>
      <c r="AW84" s="818"/>
      <c r="AX84" s="28"/>
      <c r="AY84" s="28"/>
      <c r="AZ84" s="28"/>
      <c r="BA84" s="27"/>
      <c r="BB84" s="27"/>
      <c r="BC84" s="27"/>
      <c r="BD84" s="27"/>
      <c r="BE84" s="27"/>
      <c r="BF84" s="28"/>
      <c r="BG84" s="28"/>
      <c r="BH84" s="28"/>
      <c r="BI84" s="28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</row>
    <row r="85" spans="1:93" ht="15.75" customHeight="1">
      <c r="AL85" s="28"/>
      <c r="AM85" s="28"/>
      <c r="AN85" s="28"/>
      <c r="AO85" s="28"/>
      <c r="AP85" s="28"/>
      <c r="AQ85" s="28"/>
      <c r="AR85" s="28"/>
      <c r="AS85" s="28"/>
      <c r="AT85" s="28"/>
      <c r="AU85" s="818"/>
      <c r="AV85" s="818"/>
      <c r="AW85" s="818"/>
      <c r="AX85" s="28"/>
      <c r="AY85" s="28"/>
      <c r="AZ85" s="28"/>
      <c r="BA85" s="27"/>
      <c r="BB85" s="27"/>
      <c r="BC85" s="27"/>
      <c r="BD85" s="27"/>
      <c r="BE85" s="27"/>
      <c r="BF85" s="28"/>
      <c r="BG85" s="28"/>
      <c r="BH85" s="28"/>
      <c r="BI85" s="28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</row>
    <row r="86" spans="1:93" ht="15.75" customHeight="1">
      <c r="AL86" s="28"/>
      <c r="AM86" s="28"/>
      <c r="AN86" s="28"/>
      <c r="AO86" s="28"/>
      <c r="AP86" s="28"/>
      <c r="AQ86" s="28"/>
      <c r="AR86" s="28"/>
      <c r="AS86" s="28"/>
      <c r="AT86" s="28"/>
      <c r="AU86" s="818"/>
      <c r="AV86" s="818"/>
      <c r="AW86" s="818"/>
      <c r="AX86" s="28"/>
      <c r="AY86" s="28"/>
      <c r="AZ86" s="28"/>
      <c r="BA86" s="27"/>
      <c r="BB86" s="27"/>
      <c r="BC86" s="27"/>
      <c r="BD86" s="27"/>
      <c r="BE86" s="27"/>
      <c r="BF86" s="28"/>
      <c r="BG86" s="28"/>
      <c r="BH86" s="28"/>
      <c r="BI86" s="28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</row>
    <row r="87" spans="1:93" ht="15.75" customHeight="1">
      <c r="AL87" s="28"/>
      <c r="AM87" s="28"/>
      <c r="AN87" s="28"/>
      <c r="AO87" s="28"/>
      <c r="AP87" s="28"/>
      <c r="AQ87" s="28"/>
      <c r="AR87" s="28"/>
      <c r="AS87" s="28"/>
      <c r="AT87" s="28"/>
      <c r="AU87" s="818"/>
      <c r="AV87" s="818"/>
      <c r="AW87" s="818"/>
      <c r="AX87" s="28"/>
      <c r="AY87" s="28"/>
      <c r="AZ87" s="28"/>
      <c r="BA87" s="27"/>
      <c r="BB87" s="27"/>
      <c r="BC87" s="27"/>
      <c r="BD87" s="27"/>
      <c r="BE87" s="27"/>
      <c r="BF87" s="28"/>
      <c r="BG87" s="28"/>
      <c r="BH87" s="28"/>
      <c r="BI87" s="28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</row>
    <row r="88" spans="1:93" ht="15.75" customHeight="1">
      <c r="AL88" s="28"/>
      <c r="AM88" s="28"/>
      <c r="AN88" s="28"/>
      <c r="AO88" s="28"/>
      <c r="AP88" s="28"/>
      <c r="AQ88" s="28"/>
      <c r="AR88" s="28"/>
      <c r="AS88" s="28"/>
      <c r="AT88" s="28"/>
      <c r="AU88" s="818"/>
      <c r="AV88" s="818"/>
      <c r="AW88" s="818"/>
      <c r="AX88" s="28"/>
      <c r="AY88" s="28"/>
      <c r="AZ88" s="28"/>
      <c r="BA88" s="27"/>
      <c r="BB88" s="27"/>
      <c r="BC88" s="27"/>
      <c r="BD88" s="27"/>
      <c r="BE88" s="27"/>
      <c r="BF88" s="28"/>
      <c r="BG88" s="28"/>
      <c r="BH88" s="28"/>
      <c r="BI88" s="28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</row>
    <row r="89" spans="1:93" ht="15.75" customHeight="1">
      <c r="AL89" s="28"/>
      <c r="AM89" s="28"/>
      <c r="AN89" s="28"/>
      <c r="AO89" s="28"/>
      <c r="AP89" s="28"/>
      <c r="AQ89" s="28"/>
      <c r="AR89" s="28"/>
      <c r="AS89" s="28"/>
      <c r="AT89" s="28"/>
      <c r="AU89" s="818"/>
      <c r="AV89" s="818"/>
      <c r="AW89" s="818"/>
      <c r="AX89" s="28"/>
      <c r="AY89" s="28"/>
      <c r="AZ89" s="28"/>
      <c r="BA89" s="27"/>
      <c r="BB89" s="27"/>
      <c r="BC89" s="27"/>
      <c r="BD89" s="27"/>
      <c r="BE89" s="27"/>
      <c r="BF89" s="28"/>
      <c r="BG89" s="28"/>
      <c r="BH89" s="28"/>
      <c r="BI89" s="28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</row>
    <row r="90" spans="1:93" ht="15.75" customHeight="1">
      <c r="AL90" s="28"/>
      <c r="AM90" s="28"/>
      <c r="AN90" s="28"/>
      <c r="AO90" s="28"/>
      <c r="AP90" s="28"/>
      <c r="AQ90" s="28"/>
      <c r="AR90" s="28"/>
      <c r="AS90" s="28"/>
      <c r="AT90" s="28"/>
      <c r="AU90" s="818"/>
      <c r="AV90" s="818"/>
      <c r="AW90" s="818"/>
      <c r="AX90" s="28"/>
      <c r="AY90" s="28"/>
      <c r="AZ90" s="28"/>
      <c r="BA90" s="27"/>
      <c r="BB90" s="27"/>
      <c r="BC90" s="27"/>
      <c r="BD90" s="27"/>
      <c r="BE90" s="27"/>
      <c r="BF90" s="28"/>
      <c r="BG90" s="28"/>
      <c r="BH90" s="28"/>
      <c r="BI90" s="28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</row>
    <row r="91" spans="1:93" ht="15.75" customHeight="1"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818"/>
      <c r="AV91" s="818"/>
      <c r="AW91" s="818"/>
      <c r="AX91" s="28"/>
      <c r="AY91" s="28"/>
      <c r="AZ91" s="28"/>
      <c r="BA91" s="27"/>
      <c r="BB91" s="27"/>
      <c r="BC91" s="27"/>
      <c r="BD91" s="27"/>
      <c r="BE91" s="27"/>
      <c r="BF91" s="28"/>
      <c r="BG91" s="28"/>
      <c r="BH91" s="28"/>
      <c r="BI91" s="28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</row>
    <row r="92" spans="1:93" ht="15.75" customHeight="1">
      <c r="AL92" s="28"/>
      <c r="AM92" s="28"/>
      <c r="AN92" s="28"/>
      <c r="AO92" s="28"/>
      <c r="AP92" s="28"/>
      <c r="AQ92" s="28"/>
      <c r="AR92" s="28"/>
      <c r="AS92" s="28"/>
      <c r="AT92" s="28"/>
      <c r="AU92" s="818"/>
      <c r="AV92" s="818"/>
      <c r="AW92" s="818"/>
      <c r="AX92" s="28"/>
      <c r="AY92" s="28"/>
      <c r="AZ92" s="28"/>
      <c r="BA92" s="27"/>
      <c r="BB92" s="27"/>
      <c r="BC92" s="27"/>
      <c r="BD92" s="27"/>
      <c r="BE92" s="27"/>
      <c r="BF92" s="28"/>
      <c r="BG92" s="28"/>
      <c r="BH92" s="28"/>
      <c r="BI92" s="28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</row>
    <row r="93" spans="1:93" ht="15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818"/>
      <c r="AV93" s="818"/>
      <c r="AW93" s="818"/>
      <c r="AX93" s="28"/>
      <c r="AY93" s="28"/>
      <c r="AZ93" s="28"/>
      <c r="BA93" s="27"/>
      <c r="BB93" s="27"/>
      <c r="BC93" s="27"/>
      <c r="BD93" s="27"/>
      <c r="BE93" s="27"/>
      <c r="BF93" s="28"/>
      <c r="BG93" s="28"/>
      <c r="BH93" s="28"/>
      <c r="BI93" s="28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</row>
    <row r="94" spans="1:93" ht="15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818"/>
      <c r="AV94" s="818"/>
      <c r="AW94" s="818"/>
      <c r="AX94" s="28"/>
      <c r="AY94" s="28"/>
      <c r="AZ94" s="28"/>
      <c r="BA94" s="27"/>
      <c r="BB94" s="27"/>
      <c r="BC94" s="27"/>
      <c r="BD94" s="27"/>
      <c r="BE94" s="27"/>
      <c r="BF94" s="28"/>
      <c r="BG94" s="28"/>
      <c r="BH94" s="28"/>
      <c r="BI94" s="28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</row>
    <row r="95" spans="1:93" ht="15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818"/>
      <c r="AV95" s="818"/>
      <c r="AW95" s="818"/>
      <c r="AX95" s="28"/>
      <c r="AY95" s="28"/>
      <c r="AZ95" s="28"/>
      <c r="BA95" s="27"/>
      <c r="BB95" s="27"/>
      <c r="BC95" s="27"/>
      <c r="BD95" s="27"/>
      <c r="BE95" s="27"/>
      <c r="BF95" s="28"/>
      <c r="BG95" s="28"/>
      <c r="BH95" s="28"/>
      <c r="BI95" s="28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</row>
    <row r="96" spans="1:93" ht="15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818"/>
      <c r="AV96" s="818"/>
      <c r="AW96" s="818"/>
      <c r="AX96" s="28"/>
      <c r="AY96" s="28"/>
      <c r="AZ96" s="28"/>
      <c r="BA96" s="27"/>
      <c r="BB96" s="27"/>
      <c r="BC96" s="27"/>
      <c r="BD96" s="27"/>
      <c r="BE96" s="27"/>
      <c r="BF96" s="28"/>
      <c r="BG96" s="28"/>
      <c r="BH96" s="28"/>
      <c r="BI96" s="28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</row>
    <row r="97" spans="1:93" ht="15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818"/>
      <c r="AV97" s="818"/>
      <c r="AW97" s="818"/>
      <c r="AX97" s="28"/>
      <c r="AY97" s="28"/>
      <c r="AZ97" s="28"/>
      <c r="BA97" s="27"/>
      <c r="BB97" s="27"/>
      <c r="BC97" s="27"/>
      <c r="BD97" s="27"/>
      <c r="BE97" s="27"/>
      <c r="BF97" s="28"/>
      <c r="BG97" s="28"/>
      <c r="BH97" s="28"/>
      <c r="BI97" s="28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</row>
    <row r="98" spans="1:93" ht="15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818"/>
      <c r="AV98" s="818"/>
      <c r="AW98" s="818"/>
      <c r="AX98" s="28"/>
      <c r="AY98" s="28"/>
      <c r="AZ98" s="28"/>
      <c r="BA98" s="27"/>
      <c r="BB98" s="27"/>
      <c r="BC98" s="27"/>
      <c r="BD98" s="27"/>
      <c r="BE98" s="27"/>
      <c r="BF98" s="28"/>
      <c r="BG98" s="28"/>
      <c r="BH98" s="28"/>
      <c r="BI98" s="28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</row>
    <row r="99" spans="1:93" ht="15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818"/>
      <c r="AV99" s="818"/>
      <c r="AW99" s="818"/>
      <c r="AX99" s="28"/>
      <c r="AY99" s="28"/>
      <c r="AZ99" s="28"/>
      <c r="BA99" s="27"/>
      <c r="BB99" s="27"/>
      <c r="BC99" s="27"/>
      <c r="BD99" s="27"/>
      <c r="BE99" s="27"/>
      <c r="BF99" s="28"/>
      <c r="BG99" s="28"/>
      <c r="BH99" s="28"/>
      <c r="BI99" s="28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</row>
    <row r="100" spans="1:93" ht="15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818"/>
      <c r="AV100" s="818"/>
      <c r="AW100" s="818"/>
      <c r="AX100" s="28"/>
      <c r="AY100" s="28"/>
      <c r="AZ100" s="28"/>
      <c r="BA100" s="27"/>
      <c r="BB100" s="27"/>
      <c r="BC100" s="27"/>
      <c r="BD100" s="27"/>
      <c r="BE100" s="27"/>
      <c r="BF100" s="28"/>
      <c r="BG100" s="28"/>
      <c r="BH100" s="28"/>
      <c r="BI100" s="28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  <row r="101" spans="1:93" ht="15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6"/>
      <c r="U101" s="26"/>
      <c r="V101" s="26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818"/>
      <c r="AV101" s="818"/>
      <c r="AW101" s="818"/>
      <c r="AX101" s="28"/>
      <c r="AY101" s="28"/>
      <c r="AZ101" s="28"/>
      <c r="BA101" s="27"/>
      <c r="BB101" s="27"/>
      <c r="BC101" s="27"/>
      <c r="BD101" s="27"/>
      <c r="BE101" s="27"/>
      <c r="BF101" s="28"/>
      <c r="BG101" s="28"/>
      <c r="BH101" s="28"/>
      <c r="BI101" s="28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</row>
    <row r="102" spans="1:93" ht="15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818"/>
      <c r="AV102" s="818"/>
      <c r="AW102" s="818"/>
      <c r="AX102" s="28"/>
      <c r="AY102" s="28"/>
      <c r="AZ102" s="28"/>
      <c r="BA102" s="27"/>
      <c r="BB102" s="27"/>
      <c r="BC102" s="27"/>
      <c r="BD102" s="27"/>
      <c r="BE102" s="27"/>
      <c r="BF102" s="28"/>
      <c r="BG102" s="28"/>
      <c r="BH102" s="28"/>
      <c r="BI102" s="28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</row>
    <row r="103" spans="1:93" ht="15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818"/>
      <c r="AV103" s="818"/>
      <c r="AW103" s="818"/>
      <c r="AX103" s="28"/>
      <c r="AY103" s="28"/>
      <c r="AZ103" s="28"/>
      <c r="BA103" s="27"/>
      <c r="BB103" s="27"/>
      <c r="BC103" s="27"/>
      <c r="BD103" s="27"/>
      <c r="BE103" s="27"/>
      <c r="BF103" s="28"/>
      <c r="BG103" s="28"/>
      <c r="BH103" s="28"/>
      <c r="BI103" s="28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</row>
    <row r="104" spans="1:93" ht="15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818"/>
      <c r="AV104" s="818"/>
      <c r="AW104" s="818"/>
      <c r="AX104" s="28"/>
      <c r="AY104" s="28"/>
      <c r="AZ104" s="28"/>
      <c r="BA104" s="27"/>
      <c r="BB104" s="27"/>
      <c r="BC104" s="27"/>
      <c r="BD104" s="27"/>
      <c r="BE104" s="27"/>
      <c r="BF104" s="28"/>
      <c r="BG104" s="28"/>
      <c r="BH104" s="28"/>
      <c r="BI104" s="28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</row>
    <row r="105" spans="1:93" ht="15.75" customHeight="1">
      <c r="A105" s="28"/>
      <c r="B105" s="28"/>
      <c r="C105" s="28"/>
      <c r="D105" s="26"/>
      <c r="K105" s="28"/>
      <c r="L105" s="28"/>
      <c r="M105" s="28"/>
      <c r="N105" s="28"/>
      <c r="O105" s="28"/>
      <c r="P105" s="28"/>
      <c r="Q105" s="28"/>
      <c r="R105" s="28"/>
      <c r="S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818"/>
      <c r="AV105" s="818"/>
      <c r="AW105" s="818"/>
      <c r="AX105" s="28"/>
      <c r="AY105" s="28"/>
      <c r="AZ105" s="28"/>
      <c r="BA105" s="27"/>
      <c r="BB105" s="27"/>
      <c r="BC105" s="27"/>
      <c r="BD105" s="27"/>
      <c r="BE105" s="27"/>
      <c r="BF105" s="28"/>
      <c r="BG105" s="28"/>
      <c r="BH105" s="28"/>
      <c r="BI105" s="28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</row>
    <row r="106" spans="1:93" ht="15.75" customHeight="1">
      <c r="A106" s="28"/>
      <c r="B106" s="28"/>
      <c r="C106" s="28"/>
      <c r="K106" s="28"/>
      <c r="L106" s="28"/>
      <c r="M106" s="28"/>
      <c r="N106" s="28"/>
      <c r="O106" s="28"/>
      <c r="P106" s="28"/>
      <c r="Q106" s="28"/>
      <c r="R106" s="28"/>
      <c r="S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818"/>
      <c r="AV106" s="818"/>
      <c r="AW106" s="818"/>
      <c r="AX106" s="28"/>
      <c r="AY106" s="28"/>
      <c r="AZ106" s="28"/>
      <c r="BA106" s="27"/>
      <c r="BB106" s="27"/>
      <c r="BC106" s="27"/>
      <c r="BD106" s="27"/>
      <c r="BE106" s="27"/>
      <c r="BF106" s="28"/>
      <c r="BG106" s="28"/>
      <c r="BH106" s="28"/>
      <c r="BI106" s="28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</row>
    <row r="107" spans="1:93" ht="15.75" customHeight="1">
      <c r="A107" s="28"/>
      <c r="B107" s="28"/>
      <c r="C107" s="28"/>
      <c r="K107" s="28"/>
      <c r="L107" s="28"/>
      <c r="M107" s="28"/>
      <c r="N107" s="28"/>
      <c r="O107" s="28"/>
      <c r="P107" s="28"/>
      <c r="Q107" s="28"/>
      <c r="R107" s="28"/>
      <c r="S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818"/>
      <c r="AV107" s="818"/>
      <c r="AW107" s="818"/>
      <c r="AX107" s="28"/>
      <c r="AY107" s="28"/>
      <c r="AZ107" s="28"/>
      <c r="BA107" s="27"/>
      <c r="BB107" s="27"/>
      <c r="BC107" s="27"/>
      <c r="BD107" s="27"/>
      <c r="BE107" s="27"/>
      <c r="BF107" s="28"/>
      <c r="BG107" s="28"/>
      <c r="BH107" s="28"/>
      <c r="BI107" s="28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</row>
    <row r="108" spans="1:93" ht="15.75" customHeight="1">
      <c r="A108" s="28"/>
      <c r="B108" s="28"/>
      <c r="C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818"/>
      <c r="AV108" s="818"/>
      <c r="AW108" s="818"/>
      <c r="AX108" s="28"/>
      <c r="AY108" s="28"/>
      <c r="AZ108" s="28"/>
      <c r="BA108" s="27"/>
      <c r="BB108" s="27"/>
      <c r="BC108" s="27"/>
      <c r="BD108" s="27"/>
      <c r="BE108" s="27"/>
      <c r="BF108" s="28"/>
      <c r="BG108" s="28"/>
      <c r="BH108" s="28"/>
      <c r="BI108" s="28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</row>
    <row r="109" spans="1:93" ht="15.75" customHeight="1">
      <c r="A109" s="28"/>
      <c r="B109" s="28"/>
      <c r="C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818"/>
      <c r="AV109" s="818"/>
      <c r="AW109" s="818"/>
      <c r="AX109" s="28"/>
      <c r="AY109" s="28"/>
      <c r="AZ109" s="28"/>
      <c r="BA109" s="27"/>
      <c r="BB109" s="27"/>
      <c r="BC109" s="27"/>
      <c r="BD109" s="27"/>
      <c r="BE109" s="27"/>
      <c r="BF109" s="28"/>
      <c r="BG109" s="28"/>
      <c r="BH109" s="28"/>
      <c r="BI109" s="28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</row>
    <row r="110" spans="1:93" ht="15.75" customHeight="1">
      <c r="A110" s="28"/>
      <c r="B110" s="28"/>
      <c r="C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818"/>
      <c r="AV110" s="818"/>
      <c r="AW110" s="818"/>
      <c r="AX110" s="28"/>
      <c r="AY110" s="28"/>
      <c r="AZ110" s="28"/>
      <c r="BA110" s="27"/>
      <c r="BB110" s="27"/>
      <c r="BC110" s="27"/>
      <c r="BD110" s="27"/>
      <c r="BE110" s="27"/>
      <c r="BF110" s="28"/>
      <c r="BG110" s="28"/>
      <c r="BH110" s="28"/>
      <c r="BI110" s="28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</row>
    <row r="111" spans="1:93" ht="15.75" customHeight="1">
      <c r="A111" s="28"/>
      <c r="B111" s="28"/>
      <c r="C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818"/>
      <c r="AV111" s="818"/>
      <c r="AW111" s="818"/>
      <c r="AX111" s="28"/>
      <c r="AY111" s="28"/>
      <c r="AZ111" s="28"/>
      <c r="BA111" s="27"/>
      <c r="BB111" s="27"/>
      <c r="BC111" s="27"/>
      <c r="BD111" s="27"/>
      <c r="BE111" s="27"/>
      <c r="BF111" s="28"/>
      <c r="BG111" s="28"/>
      <c r="BH111" s="28"/>
      <c r="BI111" s="28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</row>
    <row r="112" spans="1:93" ht="15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818"/>
      <c r="AV112" s="818"/>
      <c r="AW112" s="818"/>
      <c r="AX112" s="28"/>
      <c r="AY112" s="28"/>
      <c r="AZ112" s="28"/>
      <c r="BA112" s="27"/>
      <c r="BB112" s="27"/>
      <c r="BC112" s="27"/>
      <c r="BD112" s="27"/>
      <c r="BE112" s="27"/>
      <c r="BF112" s="28"/>
      <c r="BG112" s="28"/>
      <c r="BH112" s="28"/>
      <c r="BI112" s="28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</row>
    <row r="113" spans="1:93" ht="15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818"/>
      <c r="AV113" s="818"/>
      <c r="AW113" s="818"/>
      <c r="AX113" s="28"/>
      <c r="AY113" s="28"/>
      <c r="AZ113" s="28"/>
      <c r="BA113" s="27"/>
      <c r="BB113" s="27"/>
      <c r="BC113" s="27"/>
      <c r="BD113" s="27"/>
      <c r="BE113" s="27"/>
      <c r="BF113" s="28"/>
      <c r="BG113" s="28"/>
      <c r="BH113" s="28"/>
      <c r="BI113" s="28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</row>
    <row r="114" spans="1:93" ht="15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818"/>
      <c r="AV114" s="818"/>
      <c r="AW114" s="818"/>
      <c r="AX114" s="28"/>
      <c r="AY114" s="28"/>
      <c r="AZ114" s="28"/>
      <c r="BA114" s="27"/>
      <c r="BB114" s="27"/>
      <c r="BC114" s="27"/>
      <c r="BD114" s="27"/>
      <c r="BE114" s="27"/>
      <c r="BF114" s="28"/>
      <c r="BG114" s="28"/>
      <c r="BH114" s="28"/>
      <c r="BI114" s="28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</row>
    <row r="115" spans="1:93" ht="15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818"/>
      <c r="AV115" s="818"/>
      <c r="AW115" s="818"/>
      <c r="AX115" s="28"/>
      <c r="AY115" s="28"/>
      <c r="AZ115" s="28"/>
      <c r="BA115" s="27"/>
      <c r="BB115" s="27"/>
      <c r="BC115" s="27"/>
      <c r="BD115" s="27"/>
      <c r="BE115" s="27"/>
      <c r="BF115" s="28"/>
      <c r="BG115" s="28"/>
      <c r="BH115" s="28"/>
      <c r="BI115" s="28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</row>
    <row r="116" spans="1:93" ht="15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818"/>
      <c r="AV116" s="818"/>
      <c r="AW116" s="818"/>
      <c r="AX116" s="28"/>
      <c r="AY116" s="28"/>
      <c r="AZ116" s="28"/>
      <c r="BA116" s="27"/>
      <c r="BB116" s="27"/>
      <c r="BC116" s="27"/>
      <c r="BD116" s="27"/>
      <c r="BE116" s="27"/>
      <c r="BF116" s="28"/>
      <c r="BG116" s="28"/>
      <c r="BH116" s="28"/>
      <c r="BI116" s="28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</row>
    <row r="117" spans="1:93" ht="15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818"/>
      <c r="AV117" s="818"/>
      <c r="AW117" s="818"/>
      <c r="AX117" s="28"/>
      <c r="AY117" s="28"/>
      <c r="AZ117" s="28"/>
      <c r="BA117" s="27"/>
      <c r="BB117" s="27"/>
      <c r="BC117" s="27"/>
      <c r="BD117" s="27"/>
      <c r="BE117" s="27"/>
      <c r="BF117" s="28"/>
      <c r="BG117" s="28"/>
      <c r="BH117" s="28"/>
      <c r="BI117" s="28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</row>
    <row r="118" spans="1:93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818"/>
      <c r="AV118" s="818"/>
      <c r="AW118" s="818"/>
      <c r="AX118" s="28"/>
      <c r="AY118" s="28"/>
      <c r="AZ118" s="28"/>
      <c r="BA118" s="27"/>
      <c r="BB118" s="27"/>
      <c r="BC118" s="27"/>
      <c r="BD118" s="27"/>
      <c r="BE118" s="27"/>
      <c r="BF118" s="28"/>
      <c r="BG118" s="28"/>
      <c r="BH118" s="28"/>
      <c r="BI118" s="28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</row>
    <row r="119" spans="1:93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818"/>
      <c r="AV119" s="818"/>
      <c r="AW119" s="818"/>
      <c r="AX119" s="28"/>
      <c r="AY119" s="28"/>
      <c r="AZ119" s="28"/>
      <c r="BA119" s="27"/>
      <c r="BB119" s="27"/>
      <c r="BC119" s="27"/>
      <c r="BD119" s="27"/>
      <c r="BE119" s="27"/>
      <c r="BF119" s="28"/>
      <c r="BG119" s="28"/>
      <c r="BH119" s="28"/>
      <c r="BI119" s="28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</row>
    <row r="120" spans="1:93" ht="15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818"/>
      <c r="AV120" s="818"/>
      <c r="AW120" s="818"/>
      <c r="AX120" s="28"/>
      <c r="AY120" s="28"/>
      <c r="AZ120" s="28"/>
      <c r="BA120" s="27"/>
      <c r="BB120" s="27"/>
      <c r="BC120" s="27"/>
      <c r="BD120" s="27"/>
      <c r="BE120" s="27"/>
      <c r="BF120" s="28"/>
      <c r="BG120" s="28"/>
      <c r="BH120" s="28"/>
      <c r="BI120" s="28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</row>
    <row r="121" spans="1:93" ht="15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818"/>
      <c r="AV121" s="818"/>
      <c r="AW121" s="818"/>
      <c r="AX121" s="28"/>
      <c r="AY121" s="28"/>
      <c r="AZ121" s="28"/>
      <c r="BA121" s="27"/>
      <c r="BB121" s="27"/>
      <c r="BC121" s="27"/>
      <c r="BD121" s="27"/>
      <c r="BE121" s="27"/>
      <c r="BF121" s="28"/>
      <c r="BG121" s="28"/>
      <c r="BH121" s="28"/>
      <c r="BI121" s="28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</row>
    <row r="122" spans="1:93" ht="15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818"/>
      <c r="AV122" s="818"/>
      <c r="AW122" s="818"/>
      <c r="AX122" s="28"/>
      <c r="AY122" s="28"/>
      <c r="AZ122" s="28"/>
      <c r="BA122" s="27"/>
      <c r="BB122" s="27"/>
      <c r="BC122" s="27"/>
      <c r="BD122" s="27"/>
      <c r="BE122" s="27"/>
      <c r="BF122" s="28"/>
      <c r="BG122" s="28"/>
      <c r="BH122" s="28"/>
      <c r="BI122" s="28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</row>
    <row r="123" spans="1:93" ht="15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818"/>
      <c r="AV123" s="818"/>
      <c r="AW123" s="818"/>
      <c r="AX123" s="28"/>
      <c r="AY123" s="28"/>
      <c r="AZ123" s="28"/>
      <c r="BA123" s="27"/>
      <c r="BB123" s="27"/>
      <c r="BC123" s="27"/>
      <c r="BD123" s="27"/>
      <c r="BE123" s="27"/>
      <c r="BF123" s="28"/>
      <c r="BG123" s="28"/>
      <c r="BH123" s="28"/>
      <c r="BI123" s="28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</row>
    <row r="124" spans="1:93" ht="15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818"/>
      <c r="AV124" s="818"/>
      <c r="AW124" s="818"/>
      <c r="AX124" s="28"/>
      <c r="AY124" s="28"/>
      <c r="AZ124" s="28"/>
      <c r="BA124" s="27"/>
      <c r="BB124" s="27"/>
      <c r="BC124" s="27"/>
      <c r="BD124" s="27"/>
      <c r="BE124" s="27"/>
      <c r="BF124" s="28"/>
      <c r="BG124" s="28"/>
      <c r="BH124" s="28"/>
      <c r="BI124" s="28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</row>
    <row r="125" spans="1:93" ht="15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818"/>
      <c r="AV125" s="818"/>
      <c r="AW125" s="818"/>
      <c r="AX125" s="28"/>
      <c r="AY125" s="28"/>
      <c r="AZ125" s="28"/>
      <c r="BA125" s="27"/>
      <c r="BB125" s="27"/>
      <c r="BC125" s="27"/>
      <c r="BD125" s="27"/>
      <c r="BE125" s="27"/>
      <c r="BF125" s="28"/>
      <c r="BG125" s="28"/>
      <c r="BH125" s="28"/>
      <c r="BI125" s="28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</row>
    <row r="126" spans="1:93" ht="15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818"/>
      <c r="AV126" s="818"/>
      <c r="AW126" s="818"/>
      <c r="AX126" s="28"/>
      <c r="AY126" s="28"/>
      <c r="AZ126" s="28"/>
      <c r="BA126" s="27"/>
      <c r="BB126" s="27"/>
      <c r="BC126" s="27"/>
      <c r="BD126" s="27"/>
      <c r="BE126" s="27"/>
      <c r="BF126" s="28"/>
      <c r="BG126" s="28"/>
      <c r="BH126" s="28"/>
      <c r="BI126" s="28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</row>
    <row r="127" spans="1:93" ht="15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818"/>
      <c r="AV127" s="818"/>
      <c r="AW127" s="818"/>
      <c r="AX127" s="28"/>
      <c r="AY127" s="28"/>
      <c r="AZ127" s="28"/>
      <c r="BA127" s="27"/>
      <c r="BB127" s="27"/>
      <c r="BC127" s="27"/>
      <c r="BD127" s="27"/>
      <c r="BE127" s="27"/>
      <c r="BF127" s="28"/>
      <c r="BG127" s="28"/>
      <c r="BH127" s="28"/>
      <c r="BI127" s="28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</row>
    <row r="128" spans="1:93" ht="15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818"/>
      <c r="AV128" s="818"/>
      <c r="AW128" s="818"/>
      <c r="AX128" s="28"/>
      <c r="AY128" s="28"/>
      <c r="AZ128" s="28"/>
      <c r="BA128" s="27"/>
      <c r="BB128" s="27"/>
      <c r="BC128" s="27"/>
      <c r="BD128" s="27"/>
      <c r="BE128" s="27"/>
      <c r="BF128" s="28"/>
      <c r="BG128" s="28"/>
      <c r="BH128" s="28"/>
      <c r="BI128" s="28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</row>
    <row r="129" spans="1:93" ht="15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818"/>
      <c r="AV129" s="818"/>
      <c r="AW129" s="818"/>
      <c r="AX129" s="28"/>
      <c r="AY129" s="28"/>
      <c r="AZ129" s="28"/>
      <c r="BA129" s="27"/>
      <c r="BB129" s="27"/>
      <c r="BC129" s="27"/>
      <c r="BD129" s="27"/>
      <c r="BE129" s="27"/>
      <c r="BF129" s="28"/>
      <c r="BG129" s="28"/>
      <c r="BH129" s="28"/>
      <c r="BI129" s="28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</row>
    <row r="130" spans="1:93" ht="15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818"/>
      <c r="AV130" s="818"/>
      <c r="AW130" s="818"/>
      <c r="AX130" s="28"/>
      <c r="AY130" s="28"/>
      <c r="AZ130" s="28"/>
      <c r="BA130" s="27"/>
      <c r="BB130" s="27"/>
      <c r="BC130" s="27"/>
      <c r="BD130" s="27"/>
      <c r="BE130" s="27"/>
      <c r="BF130" s="28"/>
      <c r="BG130" s="28"/>
      <c r="BH130" s="28"/>
      <c r="BI130" s="28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</row>
    <row r="131" spans="1:93" ht="15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818"/>
      <c r="AV131" s="818"/>
      <c r="AW131" s="818"/>
      <c r="AX131" s="28"/>
      <c r="AY131" s="28"/>
      <c r="AZ131" s="28"/>
      <c r="BA131" s="27"/>
      <c r="BB131" s="27"/>
      <c r="BC131" s="27"/>
      <c r="BD131" s="27"/>
      <c r="BE131" s="27"/>
      <c r="BF131" s="28"/>
      <c r="BG131" s="28"/>
      <c r="BH131" s="28"/>
      <c r="BI131" s="28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</row>
    <row r="132" spans="1:93" ht="15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818"/>
      <c r="AV132" s="818"/>
      <c r="AW132" s="818"/>
      <c r="AX132" s="28"/>
      <c r="AY132" s="28"/>
      <c r="AZ132" s="28"/>
      <c r="BA132" s="27"/>
      <c r="BB132" s="27"/>
      <c r="BC132" s="27"/>
      <c r="BD132" s="27"/>
      <c r="BE132" s="27"/>
      <c r="BF132" s="28"/>
      <c r="BG132" s="28"/>
      <c r="BH132" s="28"/>
      <c r="BI132" s="28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</row>
    <row r="133" spans="1:93" ht="15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818"/>
      <c r="AV133" s="818"/>
      <c r="AW133" s="818"/>
      <c r="AX133" s="28"/>
      <c r="AY133" s="28"/>
      <c r="AZ133" s="28"/>
      <c r="BA133" s="27"/>
      <c r="BB133" s="27"/>
      <c r="BC133" s="27"/>
      <c r="BD133" s="27"/>
      <c r="BE133" s="27"/>
      <c r="BF133" s="28"/>
      <c r="BG133" s="28"/>
      <c r="BH133" s="28"/>
      <c r="BI133" s="28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</row>
    <row r="134" spans="1:93" ht="15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818"/>
      <c r="AV134" s="818"/>
      <c r="AW134" s="818"/>
      <c r="AX134" s="28"/>
      <c r="AY134" s="28"/>
      <c r="AZ134" s="28"/>
      <c r="BA134" s="27"/>
      <c r="BB134" s="27"/>
      <c r="BC134" s="27"/>
      <c r="BD134" s="27"/>
      <c r="BE134" s="27"/>
      <c r="BF134" s="28"/>
      <c r="BG134" s="28"/>
      <c r="BH134" s="28"/>
      <c r="BI134" s="28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</row>
    <row r="135" spans="1:93" ht="15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818"/>
      <c r="AV135" s="818"/>
      <c r="AW135" s="818"/>
      <c r="AX135" s="28"/>
      <c r="AY135" s="28"/>
      <c r="AZ135" s="28"/>
      <c r="BA135" s="27"/>
      <c r="BB135" s="27"/>
      <c r="BC135" s="27"/>
      <c r="BD135" s="27"/>
      <c r="BE135" s="27"/>
      <c r="BF135" s="28"/>
      <c r="BG135" s="28"/>
      <c r="BH135" s="28"/>
      <c r="BI135" s="28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</row>
    <row r="136" spans="1:93" ht="15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818"/>
      <c r="AV136" s="818"/>
      <c r="AW136" s="818"/>
      <c r="AX136" s="28"/>
      <c r="AY136" s="28"/>
      <c r="AZ136" s="28"/>
      <c r="BA136" s="27"/>
      <c r="BB136" s="27"/>
      <c r="BC136" s="27"/>
      <c r="BD136" s="27"/>
      <c r="BE136" s="27"/>
      <c r="BF136" s="28"/>
      <c r="BG136" s="28"/>
      <c r="BH136" s="28"/>
      <c r="BI136" s="28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</row>
    <row r="137" spans="1:93" ht="15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818"/>
      <c r="AV137" s="818"/>
      <c r="AW137" s="818"/>
      <c r="AX137" s="28"/>
      <c r="AY137" s="28"/>
      <c r="AZ137" s="28"/>
      <c r="BA137" s="27"/>
      <c r="BB137" s="27"/>
      <c r="BC137" s="27"/>
      <c r="BD137" s="27"/>
      <c r="BE137" s="27"/>
      <c r="BF137" s="28"/>
      <c r="BG137" s="28"/>
      <c r="BH137" s="28"/>
      <c r="BI137" s="28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</row>
    <row r="138" spans="1:93" ht="15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818"/>
      <c r="AV138" s="818"/>
      <c r="AW138" s="818"/>
      <c r="AX138" s="28"/>
      <c r="AY138" s="28"/>
      <c r="AZ138" s="28"/>
      <c r="BA138" s="27"/>
      <c r="BB138" s="27"/>
      <c r="BC138" s="27"/>
      <c r="BD138" s="27"/>
      <c r="BE138" s="27"/>
      <c r="BF138" s="28"/>
      <c r="BG138" s="28"/>
      <c r="BH138" s="28"/>
      <c r="BI138" s="28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</row>
    <row r="139" spans="1:93" ht="15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818"/>
      <c r="AV139" s="818"/>
      <c r="AW139" s="818"/>
      <c r="AX139" s="28"/>
      <c r="AY139" s="28"/>
      <c r="AZ139" s="28"/>
      <c r="BA139" s="27"/>
      <c r="BB139" s="27"/>
      <c r="BC139" s="27"/>
      <c r="BD139" s="27"/>
      <c r="BE139" s="27"/>
      <c r="BF139" s="28"/>
      <c r="BG139" s="28"/>
      <c r="BH139" s="28"/>
      <c r="BI139" s="28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</row>
    <row r="140" spans="1:93" ht="15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818"/>
      <c r="AV140" s="818"/>
      <c r="AW140" s="818"/>
      <c r="AX140" s="28"/>
      <c r="AY140" s="28"/>
      <c r="AZ140" s="28"/>
      <c r="BA140" s="27"/>
      <c r="BB140" s="27"/>
      <c r="BC140" s="27"/>
      <c r="BD140" s="27"/>
      <c r="BE140" s="27"/>
      <c r="BF140" s="28"/>
      <c r="BG140" s="28"/>
      <c r="BH140" s="28"/>
      <c r="BI140" s="28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</row>
    <row r="141" spans="1:93" ht="15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818"/>
      <c r="AV141" s="818"/>
      <c r="AW141" s="818"/>
      <c r="AX141" s="28"/>
      <c r="AY141" s="28"/>
      <c r="AZ141" s="28"/>
      <c r="BA141" s="27"/>
      <c r="BB141" s="27"/>
      <c r="BC141" s="27"/>
      <c r="BD141" s="27"/>
      <c r="BE141" s="27"/>
      <c r="BF141" s="28"/>
      <c r="BG141" s="28"/>
      <c r="BH141" s="28"/>
      <c r="BI141" s="28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</row>
    <row r="142" spans="1:93" ht="15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818"/>
      <c r="AV142" s="818"/>
      <c r="AW142" s="818"/>
      <c r="AX142" s="28"/>
      <c r="AY142" s="28"/>
      <c r="AZ142" s="28"/>
      <c r="BA142" s="27"/>
      <c r="BB142" s="27"/>
      <c r="BC142" s="27"/>
      <c r="BD142" s="27"/>
      <c r="BE142" s="27"/>
      <c r="BF142" s="28"/>
      <c r="BG142" s="28"/>
      <c r="BH142" s="28"/>
      <c r="BI142" s="28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</row>
    <row r="143" spans="1:93" ht="15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818"/>
      <c r="AV143" s="818"/>
      <c r="AW143" s="818"/>
      <c r="AX143" s="28"/>
      <c r="AY143" s="28"/>
      <c r="AZ143" s="28"/>
      <c r="BA143" s="27"/>
      <c r="BB143" s="27"/>
      <c r="BC143" s="27"/>
      <c r="BD143" s="27"/>
      <c r="BE143" s="27"/>
      <c r="BF143" s="28"/>
      <c r="BG143" s="28"/>
      <c r="BH143" s="28"/>
      <c r="BI143" s="28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</row>
    <row r="144" spans="1:93" ht="15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818"/>
      <c r="AV144" s="818"/>
      <c r="AW144" s="818"/>
      <c r="AX144" s="28"/>
      <c r="AY144" s="28"/>
      <c r="AZ144" s="28"/>
      <c r="BA144" s="27"/>
      <c r="BB144" s="27"/>
      <c r="BC144" s="27"/>
      <c r="BD144" s="27"/>
      <c r="BE144" s="27"/>
      <c r="BF144" s="28"/>
      <c r="BG144" s="28"/>
      <c r="BH144" s="28"/>
      <c r="BI144" s="28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</row>
    <row r="145" spans="1:93" ht="15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818"/>
      <c r="AV145" s="818"/>
      <c r="AW145" s="818"/>
      <c r="AX145" s="28"/>
      <c r="AY145" s="28"/>
      <c r="AZ145" s="28"/>
      <c r="BA145" s="27"/>
      <c r="BB145" s="27"/>
      <c r="BC145" s="27"/>
      <c r="BD145" s="27"/>
      <c r="BE145" s="27"/>
      <c r="BF145" s="28"/>
      <c r="BG145" s="28"/>
      <c r="BH145" s="28"/>
      <c r="BI145" s="28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</row>
    <row r="146" spans="1:93" ht="15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818"/>
      <c r="AV146" s="818"/>
      <c r="AW146" s="818"/>
      <c r="AX146" s="28"/>
      <c r="AY146" s="28"/>
      <c r="AZ146" s="28"/>
      <c r="BA146" s="27"/>
      <c r="BB146" s="27"/>
      <c r="BC146" s="27"/>
      <c r="BD146" s="27"/>
      <c r="BE146" s="27"/>
      <c r="BF146" s="28"/>
      <c r="BG146" s="28"/>
      <c r="BH146" s="28"/>
      <c r="BI146" s="28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</row>
    <row r="147" spans="1:93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818"/>
      <c r="AV147" s="818"/>
      <c r="AW147" s="818"/>
      <c r="AX147" s="28"/>
      <c r="AY147" s="28"/>
      <c r="AZ147" s="28"/>
      <c r="BA147" s="27"/>
      <c r="BB147" s="27"/>
      <c r="BC147" s="27"/>
      <c r="BD147" s="27"/>
      <c r="BE147" s="27"/>
      <c r="BF147" s="28"/>
      <c r="BG147" s="28"/>
      <c r="BH147" s="28"/>
      <c r="BI147" s="28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</row>
    <row r="148" spans="1:93" ht="15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818"/>
      <c r="AV148" s="818"/>
      <c r="AW148" s="818"/>
      <c r="AX148" s="28"/>
      <c r="AY148" s="28"/>
      <c r="AZ148" s="28"/>
      <c r="BA148" s="27"/>
      <c r="BB148" s="27"/>
      <c r="BC148" s="27"/>
      <c r="BD148" s="27"/>
      <c r="BE148" s="27"/>
      <c r="BF148" s="28"/>
      <c r="BG148" s="28"/>
      <c r="BH148" s="28"/>
      <c r="BI148" s="28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</row>
    <row r="149" spans="1:93" ht="15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818"/>
      <c r="AV149" s="818"/>
      <c r="AW149" s="818"/>
      <c r="AX149" s="28"/>
      <c r="AY149" s="28"/>
      <c r="AZ149" s="28"/>
      <c r="BA149" s="27"/>
      <c r="BB149" s="27"/>
      <c r="BC149" s="27"/>
      <c r="BD149" s="27"/>
      <c r="BE149" s="27"/>
      <c r="BF149" s="28"/>
      <c r="BG149" s="28"/>
      <c r="BH149" s="28"/>
      <c r="BI149" s="28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</row>
    <row r="150" spans="1:93" ht="15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818"/>
      <c r="AV150" s="818"/>
      <c r="AW150" s="818"/>
      <c r="AX150" s="28"/>
      <c r="AY150" s="28"/>
      <c r="AZ150" s="28"/>
      <c r="BA150" s="27"/>
      <c r="BB150" s="27"/>
      <c r="BC150" s="27"/>
      <c r="BD150" s="27"/>
      <c r="BE150" s="27"/>
      <c r="BF150" s="28"/>
      <c r="BG150" s="28"/>
      <c r="BH150" s="28"/>
      <c r="BI150" s="28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</row>
    <row r="151" spans="1:93" ht="15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818"/>
      <c r="AV151" s="818"/>
      <c r="AW151" s="818"/>
      <c r="AX151" s="28"/>
      <c r="AY151" s="28"/>
      <c r="AZ151" s="28"/>
      <c r="BA151" s="27"/>
      <c r="BB151" s="27"/>
      <c r="BC151" s="27"/>
      <c r="BD151" s="27"/>
      <c r="BE151" s="27"/>
      <c r="BF151" s="28"/>
      <c r="BG151" s="28"/>
      <c r="BH151" s="28"/>
      <c r="BI151" s="28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</row>
    <row r="152" spans="1:93" ht="15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818"/>
      <c r="AV152" s="818"/>
      <c r="AW152" s="818"/>
      <c r="AX152" s="28"/>
      <c r="AY152" s="28"/>
      <c r="AZ152" s="28"/>
      <c r="BA152" s="27"/>
      <c r="BB152" s="27"/>
      <c r="BC152" s="27"/>
      <c r="BD152" s="27"/>
      <c r="BE152" s="27"/>
      <c r="BF152" s="28"/>
      <c r="BG152" s="28"/>
      <c r="BH152" s="28"/>
      <c r="BI152" s="28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</row>
    <row r="153" spans="1:93" ht="15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818"/>
      <c r="AV153" s="818"/>
      <c r="AW153" s="818"/>
      <c r="AX153" s="28"/>
      <c r="AY153" s="28"/>
      <c r="AZ153" s="28"/>
      <c r="BA153" s="27"/>
      <c r="BB153" s="27"/>
      <c r="BC153" s="27"/>
      <c r="BD153" s="27"/>
      <c r="BE153" s="27"/>
      <c r="BF153" s="28"/>
      <c r="BG153" s="28"/>
      <c r="BH153" s="28"/>
      <c r="BI153" s="28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</row>
    <row r="154" spans="1:93" ht="15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818"/>
      <c r="AV154" s="818"/>
      <c r="AW154" s="818"/>
      <c r="AX154" s="28"/>
      <c r="AY154" s="28"/>
      <c r="AZ154" s="28"/>
      <c r="BA154" s="27"/>
      <c r="BB154" s="27"/>
      <c r="BC154" s="27"/>
      <c r="BD154" s="27"/>
      <c r="BE154" s="27"/>
      <c r="BF154" s="28"/>
      <c r="BG154" s="28"/>
      <c r="BH154" s="28"/>
      <c r="BI154" s="28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</row>
    <row r="155" spans="1:93" ht="15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818"/>
      <c r="AV155" s="818"/>
      <c r="AW155" s="818"/>
      <c r="AX155" s="28"/>
      <c r="AY155" s="28"/>
      <c r="AZ155" s="28"/>
      <c r="BA155" s="27"/>
      <c r="BB155" s="27"/>
      <c r="BC155" s="27"/>
      <c r="BD155" s="27"/>
      <c r="BE155" s="27"/>
      <c r="BF155" s="28"/>
      <c r="BG155" s="28"/>
      <c r="BH155" s="28"/>
      <c r="BI155" s="28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</row>
    <row r="156" spans="1:93" ht="15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818"/>
      <c r="AV156" s="818"/>
      <c r="AW156" s="818"/>
      <c r="AX156" s="28"/>
      <c r="AY156" s="28"/>
      <c r="AZ156" s="28"/>
      <c r="BA156" s="27"/>
      <c r="BB156" s="27"/>
      <c r="BC156" s="27"/>
      <c r="BD156" s="27"/>
      <c r="BE156" s="27"/>
      <c r="BF156" s="28"/>
      <c r="BG156" s="28"/>
      <c r="BH156" s="28"/>
      <c r="BI156" s="28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</row>
    <row r="157" spans="1:93" ht="15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818"/>
      <c r="AV157" s="818"/>
      <c r="AW157" s="818"/>
      <c r="AX157" s="28"/>
      <c r="AY157" s="28"/>
      <c r="AZ157" s="28"/>
      <c r="BA157" s="27"/>
      <c r="BB157" s="27"/>
      <c r="BC157" s="27"/>
      <c r="BD157" s="27"/>
      <c r="BE157" s="27"/>
      <c r="BF157" s="28"/>
      <c r="BG157" s="28"/>
      <c r="BH157" s="28"/>
      <c r="BI157" s="28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</row>
    <row r="158" spans="1:93" ht="15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818"/>
      <c r="AV158" s="818"/>
      <c r="AW158" s="818"/>
      <c r="AX158" s="28"/>
      <c r="AY158" s="28"/>
      <c r="AZ158" s="28"/>
      <c r="BA158" s="27"/>
      <c r="BB158" s="27"/>
      <c r="BC158" s="27"/>
      <c r="BD158" s="27"/>
      <c r="BE158" s="27"/>
      <c r="BF158" s="28"/>
      <c r="BG158" s="28"/>
      <c r="BH158" s="28"/>
      <c r="BI158" s="28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</row>
    <row r="159" spans="1:93" ht="15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818"/>
      <c r="AV159" s="818"/>
      <c r="AW159" s="818"/>
      <c r="AX159" s="28"/>
      <c r="AY159" s="28"/>
      <c r="AZ159" s="28"/>
      <c r="BA159" s="27"/>
      <c r="BB159" s="27"/>
      <c r="BC159" s="27"/>
      <c r="BD159" s="27"/>
      <c r="BE159" s="27"/>
      <c r="BF159" s="28"/>
      <c r="BG159" s="28"/>
      <c r="BH159" s="28"/>
      <c r="BI159" s="28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</row>
    <row r="160" spans="1:93" ht="15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818"/>
      <c r="AV160" s="818"/>
      <c r="AW160" s="818"/>
      <c r="AX160" s="28"/>
      <c r="AY160" s="28"/>
      <c r="AZ160" s="28"/>
      <c r="BA160" s="27"/>
      <c r="BB160" s="27"/>
      <c r="BC160" s="27"/>
      <c r="BD160" s="27"/>
      <c r="BE160" s="27"/>
      <c r="BF160" s="28"/>
      <c r="BG160" s="28"/>
      <c r="BH160" s="28"/>
      <c r="BI160" s="28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</row>
    <row r="161" spans="1:93" ht="15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818"/>
      <c r="AV161" s="818"/>
      <c r="AW161" s="818"/>
      <c r="AX161" s="28"/>
      <c r="AY161" s="28"/>
      <c r="AZ161" s="28"/>
      <c r="BA161" s="27"/>
      <c r="BB161" s="27"/>
      <c r="BC161" s="27"/>
      <c r="BD161" s="27"/>
      <c r="BE161" s="27"/>
      <c r="BF161" s="28"/>
      <c r="BG161" s="28"/>
      <c r="BH161" s="28"/>
      <c r="BI161" s="28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</row>
    <row r="162" spans="1:93" ht="15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818"/>
      <c r="AV162" s="818"/>
      <c r="AW162" s="818"/>
      <c r="AX162" s="28"/>
      <c r="AY162" s="28"/>
      <c r="AZ162" s="28"/>
      <c r="BA162" s="27"/>
      <c r="BB162" s="27"/>
      <c r="BC162" s="27"/>
      <c r="BD162" s="27"/>
      <c r="BE162" s="27"/>
      <c r="BF162" s="28"/>
      <c r="BG162" s="28"/>
      <c r="BH162" s="28"/>
      <c r="BI162" s="28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</row>
    <row r="163" spans="1:93" ht="15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818"/>
      <c r="AV163" s="818"/>
      <c r="AW163" s="818"/>
      <c r="AX163" s="28"/>
      <c r="AY163" s="28"/>
      <c r="AZ163" s="28"/>
      <c r="BA163" s="27"/>
      <c r="BB163" s="27"/>
      <c r="BC163" s="27"/>
      <c r="BD163" s="27"/>
      <c r="BE163" s="27"/>
      <c r="BF163" s="28"/>
      <c r="BG163" s="28"/>
      <c r="BH163" s="28"/>
      <c r="BI163" s="28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</row>
    <row r="164" spans="1:93" ht="15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818"/>
      <c r="AV164" s="818"/>
      <c r="AW164" s="818"/>
      <c r="AX164" s="28"/>
      <c r="AY164" s="28"/>
      <c r="AZ164" s="28"/>
      <c r="BA164" s="27"/>
      <c r="BB164" s="27"/>
      <c r="BC164" s="27"/>
      <c r="BD164" s="27"/>
      <c r="BE164" s="27"/>
      <c r="BF164" s="28"/>
      <c r="BG164" s="28"/>
      <c r="BH164" s="28"/>
      <c r="BI164" s="28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</row>
    <row r="165" spans="1:93" ht="15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818"/>
      <c r="AV165" s="818"/>
      <c r="AW165" s="818"/>
      <c r="AX165" s="28"/>
      <c r="AY165" s="28"/>
      <c r="AZ165" s="28"/>
      <c r="BA165" s="27"/>
      <c r="BB165" s="27"/>
      <c r="BC165" s="27"/>
      <c r="BD165" s="27"/>
      <c r="BE165" s="27"/>
      <c r="BF165" s="28"/>
      <c r="BG165" s="28"/>
      <c r="BH165" s="28"/>
      <c r="BI165" s="28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</row>
    <row r="166" spans="1:93" ht="15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818"/>
      <c r="AV166" s="818"/>
      <c r="AW166" s="818"/>
      <c r="AX166" s="28"/>
      <c r="AY166" s="28"/>
      <c r="AZ166" s="28"/>
      <c r="BA166" s="27"/>
      <c r="BB166" s="27"/>
      <c r="BC166" s="27"/>
      <c r="BD166" s="27"/>
      <c r="BE166" s="27"/>
      <c r="BF166" s="28"/>
      <c r="BG166" s="28"/>
      <c r="BH166" s="28"/>
      <c r="BI166" s="28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</row>
    <row r="167" spans="1:93" ht="15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818"/>
      <c r="AV167" s="818"/>
      <c r="AW167" s="818"/>
      <c r="AX167" s="28"/>
      <c r="AY167" s="28"/>
      <c r="AZ167" s="28"/>
      <c r="BA167" s="27"/>
      <c r="BB167" s="27"/>
      <c r="BC167" s="27"/>
      <c r="BD167" s="27"/>
      <c r="BE167" s="27"/>
      <c r="BF167" s="28"/>
      <c r="BG167" s="28"/>
      <c r="BH167" s="28"/>
      <c r="BI167" s="28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</row>
    <row r="168" spans="1:93" ht="15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818"/>
      <c r="AV168" s="818"/>
      <c r="AW168" s="818"/>
      <c r="AX168" s="28"/>
      <c r="AY168" s="28"/>
      <c r="AZ168" s="28"/>
      <c r="BA168" s="27"/>
      <c r="BB168" s="27"/>
      <c r="BC168" s="27"/>
      <c r="BD168" s="27"/>
      <c r="BE168" s="27"/>
      <c r="BF168" s="28"/>
      <c r="BG168" s="28"/>
      <c r="BH168" s="28"/>
      <c r="BI168" s="28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</row>
    <row r="169" spans="1:93" ht="15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818"/>
      <c r="AV169" s="818"/>
      <c r="AW169" s="818"/>
      <c r="AX169" s="28"/>
      <c r="AY169" s="28"/>
      <c r="AZ169" s="28"/>
      <c r="BA169" s="27"/>
      <c r="BB169" s="27"/>
      <c r="BC169" s="27"/>
      <c r="BD169" s="27"/>
      <c r="BE169" s="27"/>
      <c r="BF169" s="28"/>
      <c r="BG169" s="28"/>
      <c r="BH169" s="28"/>
      <c r="BI169" s="28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</row>
    <row r="170" spans="1:93" ht="15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818"/>
      <c r="AV170" s="818"/>
      <c r="AW170" s="818"/>
      <c r="AX170" s="28"/>
      <c r="AY170" s="28"/>
      <c r="AZ170" s="28"/>
      <c r="BA170" s="27"/>
      <c r="BB170" s="27"/>
      <c r="BC170" s="27"/>
      <c r="BD170" s="27"/>
      <c r="BE170" s="27"/>
      <c r="BF170" s="28"/>
      <c r="BG170" s="28"/>
      <c r="BH170" s="28"/>
      <c r="BI170" s="28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</row>
    <row r="171" spans="1:93" ht="15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818"/>
      <c r="AV171" s="818"/>
      <c r="AW171" s="818"/>
      <c r="AX171" s="28"/>
      <c r="AY171" s="28"/>
      <c r="AZ171" s="28"/>
      <c r="BA171" s="27"/>
      <c r="BB171" s="27"/>
      <c r="BC171" s="27"/>
      <c r="BD171" s="27"/>
      <c r="BE171" s="27"/>
      <c r="BF171" s="28"/>
      <c r="BG171" s="28"/>
      <c r="BH171" s="28"/>
      <c r="BI171" s="28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</row>
    <row r="172" spans="1:93" ht="15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818"/>
      <c r="AV172" s="818"/>
      <c r="AW172" s="818"/>
      <c r="AX172" s="28"/>
      <c r="AY172" s="28"/>
      <c r="AZ172" s="28"/>
      <c r="BA172" s="27"/>
      <c r="BB172" s="27"/>
      <c r="BC172" s="27"/>
      <c r="BD172" s="27"/>
      <c r="BE172" s="27"/>
      <c r="BF172" s="28"/>
      <c r="BG172" s="28"/>
      <c r="BH172" s="28"/>
      <c r="BI172" s="28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</row>
    <row r="173" spans="1:93" ht="15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818"/>
      <c r="AV173" s="818"/>
      <c r="AW173" s="818"/>
      <c r="AX173" s="28"/>
      <c r="AY173" s="28"/>
      <c r="AZ173" s="28"/>
      <c r="BA173" s="27"/>
      <c r="BB173" s="27"/>
      <c r="BC173" s="27"/>
      <c r="BD173" s="27"/>
      <c r="BE173" s="27"/>
      <c r="BF173" s="28"/>
      <c r="BG173" s="28"/>
      <c r="BH173" s="28"/>
      <c r="BI173" s="28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</row>
    <row r="174" spans="1:93" ht="15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818"/>
      <c r="AV174" s="818"/>
      <c r="AW174" s="818"/>
      <c r="AX174" s="28"/>
      <c r="AY174" s="28"/>
      <c r="AZ174" s="28"/>
      <c r="BA174" s="27"/>
      <c r="BB174" s="27"/>
      <c r="BC174" s="27"/>
      <c r="BD174" s="27"/>
      <c r="BE174" s="27"/>
      <c r="BF174" s="28"/>
      <c r="BG174" s="28"/>
      <c r="BH174" s="28"/>
      <c r="BI174" s="28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</row>
    <row r="175" spans="1:93" ht="15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818"/>
      <c r="AV175" s="818"/>
      <c r="AW175" s="818"/>
      <c r="AX175" s="28"/>
      <c r="AY175" s="28"/>
      <c r="AZ175" s="28"/>
      <c r="BA175" s="27"/>
      <c r="BB175" s="27"/>
      <c r="BC175" s="27"/>
      <c r="BD175" s="27"/>
      <c r="BE175" s="27"/>
      <c r="BF175" s="28"/>
      <c r="BG175" s="28"/>
      <c r="BH175" s="28"/>
      <c r="BI175" s="28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</row>
    <row r="176" spans="1:93" ht="15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818"/>
      <c r="AV176" s="818"/>
      <c r="AW176" s="818"/>
      <c r="AX176" s="28"/>
      <c r="AY176" s="28"/>
      <c r="AZ176" s="28"/>
      <c r="BA176" s="27"/>
      <c r="BB176" s="27"/>
      <c r="BC176" s="27"/>
      <c r="BD176" s="27"/>
      <c r="BE176" s="27"/>
      <c r="BF176" s="28"/>
      <c r="BG176" s="28"/>
      <c r="BH176" s="28"/>
      <c r="BI176" s="28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</row>
    <row r="177" spans="1:93" ht="15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818"/>
      <c r="AV177" s="818"/>
      <c r="AW177" s="818"/>
      <c r="AX177" s="28"/>
      <c r="AY177" s="28"/>
      <c r="AZ177" s="28"/>
      <c r="BA177" s="27"/>
      <c r="BB177" s="27"/>
      <c r="BC177" s="27"/>
      <c r="BD177" s="27"/>
      <c r="BE177" s="27"/>
      <c r="BF177" s="28"/>
      <c r="BG177" s="28"/>
      <c r="BH177" s="28"/>
      <c r="BI177" s="28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</row>
    <row r="178" spans="1:93" ht="15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818"/>
      <c r="AV178" s="818"/>
      <c r="AW178" s="818"/>
      <c r="AX178" s="28"/>
      <c r="AY178" s="28"/>
      <c r="AZ178" s="28"/>
      <c r="BA178" s="27"/>
      <c r="BB178" s="27"/>
      <c r="BC178" s="27"/>
      <c r="BD178" s="27"/>
      <c r="BE178" s="27"/>
      <c r="BF178" s="28"/>
      <c r="BG178" s="28"/>
      <c r="BH178" s="28"/>
      <c r="BI178" s="28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</row>
    <row r="179" spans="1:93" ht="15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818"/>
      <c r="AV179" s="818"/>
      <c r="AW179" s="818"/>
      <c r="AX179" s="28"/>
      <c r="AY179" s="28"/>
      <c r="AZ179" s="28"/>
      <c r="BA179" s="27"/>
      <c r="BB179" s="27"/>
      <c r="BC179" s="27"/>
      <c r="BD179" s="27"/>
      <c r="BE179" s="27"/>
      <c r="BF179" s="28"/>
      <c r="BG179" s="28"/>
      <c r="BH179" s="28"/>
      <c r="BI179" s="28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</row>
    <row r="180" spans="1:93" ht="15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818"/>
      <c r="AV180" s="818"/>
      <c r="AW180" s="818"/>
      <c r="AX180" s="28"/>
      <c r="AY180" s="28"/>
      <c r="AZ180" s="28"/>
      <c r="BA180" s="27"/>
      <c r="BB180" s="27"/>
      <c r="BC180" s="27"/>
      <c r="BD180" s="27"/>
      <c r="BE180" s="27"/>
      <c r="BF180" s="28"/>
      <c r="BG180" s="28"/>
      <c r="BH180" s="28"/>
      <c r="BI180" s="28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</row>
    <row r="181" spans="1:93" ht="15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818"/>
      <c r="AV181" s="818"/>
      <c r="AW181" s="818"/>
      <c r="AX181" s="28"/>
      <c r="AY181" s="28"/>
      <c r="AZ181" s="28"/>
      <c r="BA181" s="27"/>
      <c r="BB181" s="27"/>
      <c r="BC181" s="27"/>
      <c r="BD181" s="27"/>
      <c r="BE181" s="27"/>
      <c r="BF181" s="28"/>
      <c r="BG181" s="28"/>
      <c r="BH181" s="28"/>
      <c r="BI181" s="28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</row>
    <row r="182" spans="1:93" ht="15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818"/>
      <c r="AV182" s="818"/>
      <c r="AW182" s="818"/>
      <c r="AX182" s="28"/>
      <c r="AY182" s="28"/>
      <c r="AZ182" s="28"/>
      <c r="BA182" s="27"/>
      <c r="BB182" s="27"/>
      <c r="BC182" s="27"/>
      <c r="BD182" s="27"/>
      <c r="BE182" s="27"/>
      <c r="BF182" s="28"/>
      <c r="BG182" s="28"/>
      <c r="BH182" s="28"/>
      <c r="BI182" s="28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</row>
    <row r="183" spans="1:93" ht="15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818"/>
      <c r="AV183" s="818"/>
      <c r="AW183" s="818"/>
      <c r="AX183" s="28"/>
      <c r="AY183" s="28"/>
      <c r="AZ183" s="28"/>
      <c r="BA183" s="27"/>
      <c r="BB183" s="27"/>
      <c r="BC183" s="27"/>
      <c r="BD183" s="27"/>
      <c r="BE183" s="27"/>
      <c r="BF183" s="28"/>
      <c r="BG183" s="28"/>
      <c r="BH183" s="28"/>
      <c r="BI183" s="28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</row>
    <row r="184" spans="1:93" ht="15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818"/>
      <c r="AV184" s="818"/>
      <c r="AW184" s="818"/>
      <c r="AX184" s="28"/>
      <c r="AY184" s="28"/>
      <c r="AZ184" s="28"/>
      <c r="BA184" s="27"/>
      <c r="BB184" s="27"/>
      <c r="BC184" s="27"/>
      <c r="BD184" s="27"/>
      <c r="BE184" s="27"/>
      <c r="BF184" s="28"/>
      <c r="BG184" s="28"/>
      <c r="BH184" s="28"/>
      <c r="BI184" s="28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</row>
    <row r="185" spans="1:93" ht="15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818"/>
      <c r="AV185" s="818"/>
      <c r="AW185" s="818"/>
      <c r="AX185" s="28"/>
      <c r="AY185" s="28"/>
      <c r="AZ185" s="28"/>
      <c r="BA185" s="27"/>
      <c r="BB185" s="27"/>
      <c r="BC185" s="27"/>
      <c r="BD185" s="27"/>
      <c r="BE185" s="27"/>
      <c r="BF185" s="28"/>
      <c r="BG185" s="28"/>
      <c r="BH185" s="28"/>
      <c r="BI185" s="28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</row>
    <row r="186" spans="1:93" ht="15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818"/>
      <c r="AV186" s="818"/>
      <c r="AW186" s="818"/>
      <c r="AX186" s="28"/>
      <c r="AY186" s="28"/>
      <c r="AZ186" s="28"/>
      <c r="BA186" s="27"/>
      <c r="BB186" s="27"/>
      <c r="BC186" s="27"/>
      <c r="BD186" s="27"/>
      <c r="BE186" s="27"/>
      <c r="BF186" s="28"/>
      <c r="BG186" s="28"/>
      <c r="BH186" s="28"/>
      <c r="BI186" s="28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</row>
    <row r="187" spans="1:93" ht="15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818"/>
      <c r="AV187" s="818"/>
      <c r="AW187" s="818"/>
      <c r="AX187" s="28"/>
      <c r="AY187" s="28"/>
      <c r="AZ187" s="28"/>
      <c r="BA187" s="27"/>
      <c r="BB187" s="27"/>
      <c r="BC187" s="27"/>
      <c r="BD187" s="27"/>
      <c r="BE187" s="27"/>
      <c r="BF187" s="28"/>
      <c r="BG187" s="28"/>
      <c r="BH187" s="28"/>
      <c r="BI187" s="28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</row>
    <row r="188" spans="1:93" ht="15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818"/>
      <c r="AV188" s="818"/>
      <c r="AW188" s="818"/>
      <c r="AX188" s="28"/>
      <c r="AY188" s="28"/>
      <c r="AZ188" s="28"/>
      <c r="BA188" s="27"/>
      <c r="BB188" s="27"/>
      <c r="BC188" s="27"/>
      <c r="BD188" s="27"/>
      <c r="BE188" s="27"/>
      <c r="BF188" s="28"/>
      <c r="BG188" s="28"/>
      <c r="BH188" s="28"/>
      <c r="BI188" s="28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</row>
    <row r="189" spans="1:93" ht="15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818"/>
      <c r="AV189" s="818"/>
      <c r="AW189" s="818"/>
      <c r="AX189" s="28"/>
      <c r="AY189" s="28"/>
      <c r="AZ189" s="28"/>
      <c r="BA189" s="27"/>
      <c r="BB189" s="27"/>
      <c r="BC189" s="27"/>
      <c r="BD189" s="27"/>
      <c r="BE189" s="27"/>
      <c r="BF189" s="28"/>
      <c r="BG189" s="28"/>
      <c r="BH189" s="28"/>
      <c r="BI189" s="28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</row>
    <row r="190" spans="1:93" ht="15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818"/>
      <c r="AV190" s="818"/>
      <c r="AW190" s="818"/>
      <c r="AX190" s="28"/>
      <c r="AY190" s="28"/>
      <c r="AZ190" s="28"/>
      <c r="BA190" s="27"/>
      <c r="BB190" s="27"/>
      <c r="BC190" s="27"/>
      <c r="BD190" s="27"/>
      <c r="BE190" s="27"/>
      <c r="BF190" s="28"/>
      <c r="BG190" s="28"/>
      <c r="BH190" s="28"/>
      <c r="BI190" s="28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</row>
    <row r="191" spans="1:93" ht="15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818"/>
      <c r="AV191" s="818"/>
      <c r="AW191" s="818"/>
      <c r="AX191" s="28"/>
      <c r="AY191" s="28"/>
      <c r="AZ191" s="28"/>
      <c r="BA191" s="27"/>
      <c r="BB191" s="27"/>
      <c r="BC191" s="27"/>
      <c r="BD191" s="27"/>
      <c r="BE191" s="27"/>
      <c r="BF191" s="28"/>
      <c r="BG191" s="28"/>
      <c r="BH191" s="28"/>
      <c r="BI191" s="28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</row>
    <row r="192" spans="1:93" ht="15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818"/>
      <c r="AV192" s="818"/>
      <c r="AW192" s="818"/>
      <c r="AX192" s="28"/>
      <c r="AY192" s="28"/>
      <c r="AZ192" s="28"/>
      <c r="BA192" s="27"/>
      <c r="BB192" s="27"/>
      <c r="BC192" s="27"/>
      <c r="BD192" s="27"/>
      <c r="BE192" s="27"/>
      <c r="BF192" s="28"/>
      <c r="BG192" s="28"/>
      <c r="BH192" s="28"/>
      <c r="BI192" s="28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</row>
    <row r="193" spans="1:93" ht="15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818"/>
      <c r="AV193" s="818"/>
      <c r="AW193" s="818"/>
      <c r="AX193" s="28"/>
      <c r="AY193" s="28"/>
      <c r="AZ193" s="28"/>
      <c r="BA193" s="27"/>
      <c r="BB193" s="27"/>
      <c r="BC193" s="27"/>
      <c r="BD193" s="27"/>
      <c r="BE193" s="27"/>
      <c r="BF193" s="28"/>
      <c r="BG193" s="28"/>
      <c r="BH193" s="28"/>
      <c r="BI193" s="28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</row>
    <row r="194" spans="1:93" ht="15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818"/>
      <c r="AV194" s="818"/>
      <c r="AW194" s="818"/>
      <c r="AX194" s="28"/>
      <c r="AY194" s="28"/>
      <c r="AZ194" s="28"/>
      <c r="BA194" s="27"/>
      <c r="BB194" s="27"/>
      <c r="BC194" s="27"/>
      <c r="BD194" s="27"/>
      <c r="BE194" s="27"/>
      <c r="BF194" s="28"/>
      <c r="BG194" s="28"/>
      <c r="BH194" s="28"/>
      <c r="BI194" s="28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</row>
    <row r="195" spans="1:93" ht="15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818"/>
      <c r="AV195" s="818"/>
      <c r="AW195" s="818"/>
      <c r="AX195" s="28"/>
      <c r="AY195" s="28"/>
      <c r="AZ195" s="28"/>
      <c r="BA195" s="27"/>
      <c r="BB195" s="27"/>
      <c r="BC195" s="27"/>
      <c r="BD195" s="27"/>
      <c r="BE195" s="27"/>
      <c r="BF195" s="28"/>
      <c r="BG195" s="28"/>
      <c r="BH195" s="28"/>
      <c r="BI195" s="28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</row>
    <row r="196" spans="1:93" ht="15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818"/>
      <c r="AV196" s="818"/>
      <c r="AW196" s="818"/>
      <c r="AX196" s="28"/>
      <c r="AY196" s="28"/>
      <c r="AZ196" s="28"/>
      <c r="BA196" s="27"/>
      <c r="BB196" s="27"/>
      <c r="BC196" s="27"/>
      <c r="BD196" s="27"/>
      <c r="BE196" s="27"/>
      <c r="BF196" s="28"/>
      <c r="BG196" s="28"/>
      <c r="BH196" s="28"/>
      <c r="BI196" s="28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</row>
    <row r="197" spans="1:93" ht="15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818"/>
      <c r="AV197" s="818"/>
      <c r="AW197" s="818"/>
      <c r="AX197" s="28"/>
      <c r="AY197" s="28"/>
      <c r="AZ197" s="28"/>
      <c r="BA197" s="27"/>
      <c r="BB197" s="27"/>
      <c r="BC197" s="27"/>
      <c r="BD197" s="27"/>
      <c r="BE197" s="27"/>
      <c r="BF197" s="28"/>
      <c r="BG197" s="28"/>
      <c r="BH197" s="28"/>
      <c r="BI197" s="28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</row>
    <row r="198" spans="1:93" ht="15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818"/>
      <c r="AV198" s="818"/>
      <c r="AW198" s="818"/>
      <c r="AX198" s="28"/>
      <c r="AY198" s="28"/>
      <c r="AZ198" s="28"/>
      <c r="BA198" s="27"/>
      <c r="BB198" s="27"/>
      <c r="BC198" s="27"/>
      <c r="BD198" s="27"/>
      <c r="BE198" s="27"/>
      <c r="BF198" s="28"/>
      <c r="BG198" s="28"/>
      <c r="BH198" s="28"/>
      <c r="BI198" s="28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</row>
    <row r="199" spans="1:93" ht="15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818"/>
      <c r="AV199" s="818"/>
      <c r="AW199" s="818"/>
      <c r="AX199" s="28"/>
      <c r="AY199" s="28"/>
      <c r="AZ199" s="28"/>
      <c r="BA199" s="27"/>
      <c r="BB199" s="27"/>
      <c r="BC199" s="27"/>
      <c r="BD199" s="27"/>
      <c r="BE199" s="27"/>
      <c r="BF199" s="28"/>
      <c r="BG199" s="28"/>
      <c r="BH199" s="28"/>
      <c r="BI199" s="28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</row>
    <row r="200" spans="1:93" ht="15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818"/>
      <c r="AV200" s="818"/>
      <c r="AW200" s="818"/>
      <c r="AX200" s="28"/>
      <c r="AY200" s="28"/>
      <c r="AZ200" s="28"/>
      <c r="BA200" s="27"/>
      <c r="BB200" s="27"/>
      <c r="BC200" s="27"/>
      <c r="BD200" s="27"/>
      <c r="BE200" s="27"/>
      <c r="BF200" s="28"/>
      <c r="BG200" s="28"/>
      <c r="BH200" s="28"/>
      <c r="BI200" s="28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</row>
    <row r="201" spans="1:93" ht="15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818"/>
      <c r="AV201" s="818"/>
      <c r="AW201" s="818"/>
      <c r="AX201" s="28"/>
      <c r="AY201" s="28"/>
      <c r="AZ201" s="28"/>
      <c r="BA201" s="27"/>
      <c r="BB201" s="27"/>
      <c r="BC201" s="27"/>
      <c r="BD201" s="27"/>
      <c r="BE201" s="27"/>
      <c r="BF201" s="28"/>
      <c r="BG201" s="28"/>
      <c r="BH201" s="28"/>
      <c r="BI201" s="28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</row>
    <row r="202" spans="1:93" ht="15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818"/>
      <c r="AV202" s="818"/>
      <c r="AW202" s="818"/>
      <c r="AX202" s="28"/>
      <c r="AY202" s="28"/>
      <c r="AZ202" s="28"/>
      <c r="BA202" s="27"/>
      <c r="BB202" s="27"/>
      <c r="BC202" s="27"/>
      <c r="BD202" s="27"/>
      <c r="BE202" s="27"/>
      <c r="BF202" s="28"/>
      <c r="BG202" s="28"/>
      <c r="BH202" s="28"/>
      <c r="BI202" s="28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</row>
    <row r="203" spans="1:93" ht="15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818"/>
      <c r="AV203" s="818"/>
      <c r="AW203" s="818"/>
      <c r="AX203" s="28"/>
      <c r="AY203" s="28"/>
      <c r="AZ203" s="28"/>
      <c r="BA203" s="27"/>
      <c r="BB203" s="27"/>
      <c r="BC203" s="27"/>
      <c r="BD203" s="27"/>
      <c r="BE203" s="27"/>
      <c r="BF203" s="28"/>
      <c r="BG203" s="28"/>
      <c r="BH203" s="28"/>
      <c r="BI203" s="28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</row>
    <row r="204" spans="1:93" ht="15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818"/>
      <c r="AV204" s="818"/>
      <c r="AW204" s="818"/>
      <c r="AX204" s="28"/>
      <c r="AY204" s="28"/>
      <c r="AZ204" s="28"/>
      <c r="BA204" s="27"/>
      <c r="BB204" s="27"/>
      <c r="BC204" s="27"/>
      <c r="BD204" s="27"/>
      <c r="BE204" s="27"/>
      <c r="BF204" s="28"/>
      <c r="BG204" s="28"/>
      <c r="BH204" s="28"/>
      <c r="BI204" s="28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</row>
    <row r="205" spans="1:93" ht="15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818"/>
      <c r="AV205" s="818"/>
      <c r="AW205" s="818"/>
      <c r="AX205" s="28"/>
      <c r="AY205" s="28"/>
      <c r="AZ205" s="28"/>
      <c r="BA205" s="27"/>
      <c r="BB205" s="27"/>
      <c r="BC205" s="27"/>
      <c r="BD205" s="27"/>
      <c r="BE205" s="27"/>
      <c r="BF205" s="28"/>
      <c r="BG205" s="28"/>
      <c r="BH205" s="28"/>
      <c r="BI205" s="28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</row>
    <row r="206" spans="1:93" ht="15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818"/>
      <c r="AV206" s="818"/>
      <c r="AW206" s="818"/>
      <c r="AX206" s="28"/>
      <c r="AY206" s="28"/>
      <c r="AZ206" s="28"/>
      <c r="BA206" s="27"/>
      <c r="BB206" s="27"/>
      <c r="BC206" s="27"/>
      <c r="BD206" s="27"/>
      <c r="BE206" s="27"/>
      <c r="BF206" s="28"/>
      <c r="BG206" s="28"/>
      <c r="BH206" s="28"/>
      <c r="BI206" s="28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</row>
    <row r="207" spans="1:93" ht="15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818"/>
      <c r="AV207" s="818"/>
      <c r="AW207" s="818"/>
      <c r="AX207" s="28"/>
      <c r="AY207" s="28"/>
      <c r="AZ207" s="28"/>
      <c r="BA207" s="27"/>
      <c r="BB207" s="27"/>
      <c r="BC207" s="27"/>
      <c r="BD207" s="27"/>
      <c r="BE207" s="27"/>
      <c r="BF207" s="28"/>
      <c r="BG207" s="28"/>
      <c r="BH207" s="28"/>
      <c r="BI207" s="28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</row>
    <row r="208" spans="1:93" ht="15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818"/>
      <c r="AV208" s="818"/>
      <c r="AW208" s="818"/>
      <c r="AX208" s="28"/>
      <c r="AY208" s="28"/>
      <c r="AZ208" s="28"/>
      <c r="BA208" s="27"/>
      <c r="BB208" s="27"/>
      <c r="BC208" s="27"/>
      <c r="BD208" s="27"/>
      <c r="BE208" s="27"/>
      <c r="BF208" s="28"/>
      <c r="BG208" s="28"/>
      <c r="BH208" s="28"/>
      <c r="BI208" s="28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</row>
    <row r="209" spans="1:93" ht="15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818"/>
      <c r="AV209" s="818"/>
      <c r="AW209" s="818"/>
      <c r="AX209" s="28"/>
      <c r="AY209" s="28"/>
      <c r="AZ209" s="28"/>
      <c r="BA209" s="27"/>
      <c r="BB209" s="27"/>
      <c r="BC209" s="27"/>
      <c r="BD209" s="27"/>
      <c r="BE209" s="27"/>
      <c r="BF209" s="28"/>
      <c r="BG209" s="28"/>
      <c r="BH209" s="28"/>
      <c r="BI209" s="28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</row>
    <row r="210" spans="1:93" ht="15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818"/>
      <c r="AV210" s="818"/>
      <c r="AW210" s="818"/>
      <c r="AX210" s="28"/>
      <c r="AY210" s="28"/>
      <c r="AZ210" s="28"/>
      <c r="BA210" s="27"/>
      <c r="BB210" s="27"/>
      <c r="BC210" s="27"/>
      <c r="BD210" s="27"/>
      <c r="BE210" s="27"/>
      <c r="BF210" s="28"/>
      <c r="BG210" s="28"/>
      <c r="BH210" s="28"/>
      <c r="BI210" s="28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</row>
    <row r="211" spans="1:93" ht="15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818"/>
      <c r="AV211" s="818"/>
      <c r="AW211" s="818"/>
      <c r="AX211" s="28"/>
      <c r="AY211" s="28"/>
      <c r="AZ211" s="28"/>
      <c r="BA211" s="27"/>
      <c r="BB211" s="27"/>
      <c r="BC211" s="27"/>
      <c r="BD211" s="27"/>
      <c r="BE211" s="27"/>
      <c r="BF211" s="28"/>
      <c r="BG211" s="28"/>
      <c r="BH211" s="28"/>
      <c r="BI211" s="28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</row>
    <row r="212" spans="1:93" ht="15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818"/>
      <c r="AV212" s="818"/>
      <c r="AW212" s="818"/>
      <c r="AX212" s="28"/>
      <c r="AY212" s="28"/>
      <c r="AZ212" s="28"/>
      <c r="BA212" s="27"/>
      <c r="BB212" s="27"/>
      <c r="BC212" s="27"/>
      <c r="BD212" s="27"/>
      <c r="BE212" s="27"/>
      <c r="BF212" s="28"/>
      <c r="BG212" s="28"/>
      <c r="BH212" s="28"/>
      <c r="BI212" s="28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</row>
    <row r="213" spans="1:93" ht="15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818"/>
      <c r="AV213" s="818"/>
      <c r="AW213" s="818"/>
      <c r="AX213" s="28"/>
      <c r="AY213" s="28"/>
      <c r="AZ213" s="28"/>
      <c r="BA213" s="27"/>
      <c r="BB213" s="27"/>
      <c r="BC213" s="27"/>
      <c r="BD213" s="27"/>
      <c r="BE213" s="27"/>
      <c r="BF213" s="28"/>
      <c r="BG213" s="28"/>
      <c r="BH213" s="28"/>
      <c r="BI213" s="28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</row>
    <row r="214" spans="1:93" ht="15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818"/>
      <c r="AV214" s="818"/>
      <c r="AW214" s="818"/>
      <c r="AX214" s="28"/>
      <c r="AY214" s="28"/>
      <c r="AZ214" s="28"/>
      <c r="BA214" s="27"/>
      <c r="BB214" s="27"/>
      <c r="BC214" s="27"/>
      <c r="BD214" s="27"/>
      <c r="BE214" s="27"/>
      <c r="BF214" s="28"/>
      <c r="BG214" s="28"/>
      <c r="BH214" s="28"/>
      <c r="BI214" s="28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</row>
    <row r="215" spans="1:93" ht="15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818"/>
      <c r="AV215" s="818"/>
      <c r="AW215" s="818"/>
      <c r="AX215" s="28"/>
      <c r="AY215" s="28"/>
      <c r="AZ215" s="28"/>
      <c r="BA215" s="27"/>
      <c r="BB215" s="27"/>
      <c r="BC215" s="27"/>
      <c r="BD215" s="27"/>
      <c r="BE215" s="27"/>
      <c r="BF215" s="28"/>
      <c r="BG215" s="28"/>
      <c r="BH215" s="28"/>
      <c r="BI215" s="28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</row>
    <row r="216" spans="1:93" ht="15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818"/>
      <c r="AV216" s="818"/>
      <c r="AW216" s="818"/>
      <c r="AX216" s="28"/>
      <c r="AY216" s="28"/>
      <c r="AZ216" s="28"/>
      <c r="BA216" s="27"/>
      <c r="BB216" s="27"/>
      <c r="BC216" s="27"/>
      <c r="BD216" s="27"/>
      <c r="BE216" s="27"/>
      <c r="BF216" s="28"/>
      <c r="BG216" s="28"/>
      <c r="BH216" s="28"/>
      <c r="BI216" s="28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</row>
    <row r="217" spans="1:93" ht="15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818"/>
      <c r="AV217" s="818"/>
      <c r="AW217" s="818"/>
      <c r="AX217" s="28"/>
      <c r="AY217" s="28"/>
      <c r="AZ217" s="28"/>
      <c r="BA217" s="27"/>
      <c r="BB217" s="27"/>
      <c r="BC217" s="27"/>
      <c r="BD217" s="27"/>
      <c r="BE217" s="27"/>
      <c r="BF217" s="28"/>
      <c r="BG217" s="28"/>
      <c r="BH217" s="28"/>
      <c r="BI217" s="28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</row>
    <row r="218" spans="1:93" ht="15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818"/>
      <c r="AV218" s="818"/>
      <c r="AW218" s="818"/>
      <c r="AX218" s="28"/>
      <c r="AY218" s="28"/>
      <c r="AZ218" s="28"/>
      <c r="BA218" s="27"/>
      <c r="BB218" s="27"/>
      <c r="BC218" s="27"/>
      <c r="BD218" s="27"/>
      <c r="BE218" s="27"/>
      <c r="BF218" s="28"/>
      <c r="BG218" s="28"/>
      <c r="BH218" s="28"/>
      <c r="BI218" s="28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</row>
    <row r="219" spans="1:93" ht="15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818"/>
      <c r="AV219" s="818"/>
      <c r="AW219" s="818"/>
      <c r="AX219" s="28"/>
      <c r="AY219" s="28"/>
      <c r="AZ219" s="28"/>
      <c r="BA219" s="27"/>
      <c r="BB219" s="27"/>
      <c r="BC219" s="27"/>
      <c r="BD219" s="27"/>
      <c r="BE219" s="27"/>
      <c r="BF219" s="28"/>
      <c r="BG219" s="28"/>
      <c r="BH219" s="28"/>
      <c r="BI219" s="28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</row>
    <row r="220" spans="1:93" ht="15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818"/>
      <c r="AV220" s="818"/>
      <c r="AW220" s="818"/>
      <c r="AX220" s="28"/>
      <c r="AY220" s="28"/>
      <c r="AZ220" s="28"/>
      <c r="BA220" s="27"/>
      <c r="BB220" s="27"/>
      <c r="BC220" s="27"/>
      <c r="BD220" s="27"/>
      <c r="BE220" s="27"/>
      <c r="BF220" s="28"/>
      <c r="BG220" s="28"/>
      <c r="BH220" s="28"/>
      <c r="BI220" s="28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</row>
    <row r="221" spans="1:93" ht="15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818"/>
      <c r="AV221" s="818"/>
      <c r="AW221" s="818"/>
      <c r="AX221" s="28"/>
      <c r="AY221" s="28"/>
      <c r="AZ221" s="28"/>
      <c r="BA221" s="27"/>
      <c r="BB221" s="27"/>
      <c r="BC221" s="27"/>
      <c r="BD221" s="27"/>
      <c r="BE221" s="27"/>
      <c r="BF221" s="28"/>
      <c r="BG221" s="28"/>
      <c r="BH221" s="28"/>
      <c r="BI221" s="28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</row>
    <row r="222" spans="1:93" ht="15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818"/>
      <c r="AV222" s="818"/>
      <c r="AW222" s="818"/>
      <c r="AX222" s="28"/>
      <c r="AY222" s="28"/>
      <c r="AZ222" s="28"/>
      <c r="BA222" s="27"/>
      <c r="BB222" s="27"/>
      <c r="BC222" s="27"/>
      <c r="BD222" s="27"/>
      <c r="BE222" s="27"/>
      <c r="BF222" s="28"/>
      <c r="BG222" s="28"/>
      <c r="BH222" s="28"/>
      <c r="BI222" s="28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</row>
    <row r="223" spans="1:93" ht="15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818"/>
      <c r="AV223" s="818"/>
      <c r="AW223" s="818"/>
      <c r="AX223" s="28"/>
      <c r="AY223" s="28"/>
      <c r="AZ223" s="28"/>
      <c r="BA223" s="27"/>
      <c r="BB223" s="27"/>
      <c r="BC223" s="27"/>
      <c r="BD223" s="27"/>
      <c r="BE223" s="27"/>
      <c r="BF223" s="28"/>
      <c r="BG223" s="28"/>
      <c r="BH223" s="28"/>
      <c r="BI223" s="28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</row>
    <row r="224" spans="1:93" ht="15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818"/>
      <c r="AV224" s="818"/>
      <c r="AW224" s="818"/>
      <c r="AX224" s="28"/>
      <c r="AY224" s="28"/>
      <c r="AZ224" s="28"/>
      <c r="BA224" s="27"/>
      <c r="BB224" s="27"/>
      <c r="BC224" s="27"/>
      <c r="BD224" s="27"/>
      <c r="BE224" s="27"/>
      <c r="BF224" s="28"/>
      <c r="BG224" s="28"/>
      <c r="BH224" s="28"/>
      <c r="BI224" s="28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</row>
    <row r="225" spans="1:93" ht="15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818"/>
      <c r="AV225" s="818"/>
      <c r="AW225" s="818"/>
      <c r="AX225" s="28"/>
      <c r="AY225" s="28"/>
      <c r="AZ225" s="28"/>
      <c r="BA225" s="27"/>
      <c r="BB225" s="27"/>
      <c r="BC225" s="27"/>
      <c r="BD225" s="27"/>
      <c r="BE225" s="27"/>
      <c r="BF225" s="28"/>
      <c r="BG225" s="28"/>
      <c r="BH225" s="28"/>
      <c r="BI225" s="28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</row>
    <row r="226" spans="1:93" ht="15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818"/>
      <c r="AV226" s="818"/>
      <c r="AW226" s="818"/>
      <c r="AX226" s="28"/>
      <c r="AY226" s="28"/>
      <c r="AZ226" s="28"/>
      <c r="BA226" s="27"/>
      <c r="BB226" s="27"/>
      <c r="BC226" s="27"/>
      <c r="BD226" s="27"/>
      <c r="BE226" s="27"/>
      <c r="BF226" s="28"/>
      <c r="BG226" s="28"/>
      <c r="BH226" s="28"/>
      <c r="BI226" s="28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</row>
    <row r="227" spans="1:93" ht="15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818"/>
      <c r="AV227" s="818"/>
      <c r="AW227" s="818"/>
      <c r="AX227" s="28"/>
      <c r="AY227" s="28"/>
      <c r="AZ227" s="28"/>
      <c r="BA227" s="27"/>
      <c r="BB227" s="27"/>
      <c r="BC227" s="27"/>
      <c r="BD227" s="27"/>
      <c r="BE227" s="27"/>
      <c r="BF227" s="28"/>
      <c r="BG227" s="28"/>
      <c r="BH227" s="28"/>
      <c r="BI227" s="28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</row>
    <row r="228" spans="1:93" ht="15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818"/>
      <c r="AV228" s="818"/>
      <c r="AW228" s="818"/>
      <c r="AX228" s="28"/>
      <c r="AY228" s="28"/>
      <c r="AZ228" s="28"/>
      <c r="BA228" s="27"/>
      <c r="BB228" s="27"/>
      <c r="BC228" s="27"/>
      <c r="BD228" s="27"/>
      <c r="BE228" s="27"/>
      <c r="BF228" s="28"/>
      <c r="BG228" s="28"/>
      <c r="BH228" s="28"/>
      <c r="BI228" s="28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</row>
    <row r="229" spans="1:93" ht="15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818"/>
      <c r="AV229" s="818"/>
      <c r="AW229" s="818"/>
      <c r="AX229" s="28"/>
      <c r="AY229" s="28"/>
      <c r="AZ229" s="28"/>
      <c r="BA229" s="27"/>
      <c r="BB229" s="27"/>
      <c r="BC229" s="27"/>
      <c r="BD229" s="27"/>
      <c r="BE229" s="27"/>
      <c r="BF229" s="28"/>
      <c r="BG229" s="28"/>
      <c r="BH229" s="28"/>
      <c r="BI229" s="28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</row>
    <row r="230" spans="1:93" ht="15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818"/>
      <c r="AV230" s="818"/>
      <c r="AW230" s="818"/>
      <c r="AX230" s="28"/>
      <c r="AY230" s="28"/>
      <c r="AZ230" s="28"/>
      <c r="BA230" s="27"/>
      <c r="BB230" s="27"/>
      <c r="BC230" s="27"/>
      <c r="BD230" s="27"/>
      <c r="BE230" s="27"/>
      <c r="BF230" s="28"/>
      <c r="BG230" s="28"/>
      <c r="BH230" s="28"/>
      <c r="BI230" s="28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</row>
    <row r="231" spans="1:93" ht="15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818"/>
      <c r="AV231" s="818"/>
      <c r="AW231" s="818"/>
      <c r="AX231" s="28"/>
      <c r="AY231" s="28"/>
      <c r="AZ231" s="28"/>
      <c r="BA231" s="27"/>
      <c r="BB231" s="27"/>
      <c r="BC231" s="27"/>
      <c r="BD231" s="27"/>
      <c r="BE231" s="27"/>
      <c r="BF231" s="28"/>
      <c r="BG231" s="28"/>
      <c r="BH231" s="28"/>
      <c r="BI231" s="28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</row>
    <row r="232" spans="1:93" ht="15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818"/>
      <c r="AV232" s="818"/>
      <c r="AW232" s="818"/>
      <c r="AX232" s="28"/>
      <c r="AY232" s="28"/>
      <c r="AZ232" s="28"/>
      <c r="BA232" s="27"/>
      <c r="BB232" s="27"/>
      <c r="BC232" s="27"/>
      <c r="BD232" s="27"/>
      <c r="BE232" s="27"/>
      <c r="BF232" s="28"/>
      <c r="BG232" s="28"/>
      <c r="BH232" s="28"/>
      <c r="BI232" s="28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</row>
    <row r="233" spans="1:93" ht="15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818"/>
      <c r="AV233" s="818"/>
      <c r="AW233" s="818"/>
      <c r="AX233" s="28"/>
      <c r="AY233" s="28"/>
      <c r="AZ233" s="28"/>
      <c r="BA233" s="27"/>
      <c r="BB233" s="27"/>
      <c r="BC233" s="27"/>
      <c r="BD233" s="27"/>
      <c r="BE233" s="27"/>
      <c r="BF233" s="28"/>
      <c r="BG233" s="28"/>
      <c r="BH233" s="28"/>
      <c r="BI233" s="28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</row>
    <row r="234" spans="1:93" ht="15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818"/>
      <c r="AV234" s="818"/>
      <c r="AW234" s="818"/>
      <c r="AX234" s="28"/>
      <c r="AY234" s="28"/>
      <c r="AZ234" s="28"/>
      <c r="BA234" s="27"/>
      <c r="BB234" s="27"/>
      <c r="BC234" s="27"/>
      <c r="BD234" s="27"/>
      <c r="BE234" s="27"/>
      <c r="BF234" s="28"/>
      <c r="BG234" s="28"/>
      <c r="BH234" s="28"/>
      <c r="BI234" s="28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</row>
    <row r="235" spans="1:93" ht="15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818"/>
      <c r="AV235" s="818"/>
      <c r="AW235" s="818"/>
      <c r="AX235" s="28"/>
      <c r="AY235" s="28"/>
      <c r="AZ235" s="28"/>
      <c r="BA235" s="27"/>
      <c r="BB235" s="27"/>
      <c r="BC235" s="27"/>
      <c r="BD235" s="27"/>
      <c r="BE235" s="27"/>
      <c r="BF235" s="28"/>
      <c r="BG235" s="28"/>
      <c r="BH235" s="28"/>
      <c r="BI235" s="28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</row>
    <row r="236" spans="1:93" ht="15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818"/>
      <c r="AV236" s="818"/>
      <c r="AW236" s="818"/>
      <c r="AX236" s="28"/>
      <c r="AY236" s="28"/>
      <c r="AZ236" s="28"/>
      <c r="BA236" s="27"/>
      <c r="BB236" s="27"/>
      <c r="BC236" s="27"/>
      <c r="BD236" s="27"/>
      <c r="BE236" s="27"/>
      <c r="BF236" s="28"/>
      <c r="BG236" s="28"/>
      <c r="BH236" s="28"/>
      <c r="BI236" s="28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</row>
    <row r="237" spans="1:93" ht="15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818"/>
      <c r="AV237" s="818"/>
      <c r="AW237" s="818"/>
      <c r="AX237" s="28"/>
      <c r="AY237" s="28"/>
      <c r="AZ237" s="28"/>
      <c r="BA237" s="27"/>
      <c r="BB237" s="27"/>
      <c r="BC237" s="27"/>
      <c r="BD237" s="27"/>
      <c r="BE237" s="27"/>
      <c r="BF237" s="28"/>
      <c r="BG237" s="28"/>
      <c r="BH237" s="28"/>
      <c r="BI237" s="28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</row>
    <row r="238" spans="1:93" ht="15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818"/>
      <c r="AV238" s="818"/>
      <c r="AW238" s="818"/>
      <c r="AX238" s="28"/>
      <c r="AY238" s="28"/>
      <c r="AZ238" s="28"/>
      <c r="BA238" s="27"/>
      <c r="BB238" s="27"/>
      <c r="BC238" s="27"/>
      <c r="BD238" s="27"/>
      <c r="BE238" s="27"/>
      <c r="BF238" s="28"/>
      <c r="BG238" s="28"/>
      <c r="BH238" s="28"/>
      <c r="BI238" s="28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</row>
    <row r="239" spans="1:93" ht="15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818"/>
      <c r="AV239" s="818"/>
      <c r="AW239" s="818"/>
      <c r="AX239" s="28"/>
      <c r="AY239" s="28"/>
      <c r="AZ239" s="28"/>
      <c r="BA239" s="27"/>
      <c r="BB239" s="27"/>
      <c r="BC239" s="27"/>
      <c r="BD239" s="27"/>
      <c r="BE239" s="27"/>
      <c r="BF239" s="28"/>
      <c r="BG239" s="28"/>
      <c r="BH239" s="28"/>
      <c r="BI239" s="28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</row>
    <row r="240" spans="1:93" ht="15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818"/>
      <c r="AV240" s="818"/>
      <c r="AW240" s="818"/>
      <c r="AX240" s="28"/>
      <c r="AY240" s="28"/>
      <c r="AZ240" s="28"/>
      <c r="BA240" s="27"/>
      <c r="BB240" s="27"/>
      <c r="BC240" s="27"/>
      <c r="BD240" s="27"/>
      <c r="BE240" s="27"/>
      <c r="BF240" s="28"/>
      <c r="BG240" s="28"/>
      <c r="BH240" s="28"/>
      <c r="BI240" s="28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</row>
    <row r="241" spans="1:93" ht="15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818"/>
      <c r="AV241" s="818"/>
      <c r="AW241" s="818"/>
      <c r="AX241" s="28"/>
      <c r="AY241" s="28"/>
      <c r="AZ241" s="28"/>
      <c r="BA241" s="27"/>
      <c r="BB241" s="27"/>
      <c r="BC241" s="27"/>
      <c r="BD241" s="27"/>
      <c r="BE241" s="27"/>
      <c r="BF241" s="28"/>
      <c r="BG241" s="28"/>
      <c r="BH241" s="28"/>
      <c r="BI241" s="28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</row>
    <row r="242" spans="1:93" ht="15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818"/>
      <c r="AV242" s="818"/>
      <c r="AW242" s="818"/>
      <c r="AX242" s="28"/>
      <c r="AY242" s="28"/>
      <c r="AZ242" s="28"/>
      <c r="BA242" s="27"/>
      <c r="BB242" s="27"/>
      <c r="BC242" s="27"/>
      <c r="BD242" s="27"/>
      <c r="BE242" s="27"/>
      <c r="BF242" s="28"/>
      <c r="BG242" s="28"/>
      <c r="BH242" s="28"/>
      <c r="BI242" s="28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</row>
    <row r="243" spans="1:93" ht="15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818"/>
      <c r="AV243" s="818"/>
      <c r="AW243" s="818"/>
      <c r="AX243" s="28"/>
      <c r="AY243" s="28"/>
      <c r="AZ243" s="28"/>
      <c r="BA243" s="27"/>
      <c r="BB243" s="27"/>
      <c r="BC243" s="27"/>
      <c r="BD243" s="27"/>
      <c r="BE243" s="27"/>
      <c r="BF243" s="28"/>
      <c r="BG243" s="28"/>
      <c r="BH243" s="28"/>
      <c r="BI243" s="28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</row>
    <row r="244" spans="1:93" ht="15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818"/>
      <c r="AV244" s="818"/>
      <c r="AW244" s="818"/>
      <c r="AX244" s="28"/>
      <c r="AY244" s="28"/>
      <c r="AZ244" s="28"/>
      <c r="BA244" s="27"/>
      <c r="BB244" s="27"/>
      <c r="BC244" s="27"/>
      <c r="BD244" s="27"/>
      <c r="BE244" s="27"/>
      <c r="BF244" s="28"/>
      <c r="BG244" s="28"/>
      <c r="BH244" s="28"/>
      <c r="BI244" s="28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</row>
    <row r="245" spans="1:93" ht="15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818"/>
      <c r="AV245" s="818"/>
      <c r="AW245" s="818"/>
      <c r="AX245" s="28"/>
      <c r="AY245" s="28"/>
      <c r="AZ245" s="28"/>
      <c r="BA245" s="27"/>
      <c r="BB245" s="27"/>
      <c r="BC245" s="27"/>
      <c r="BD245" s="27"/>
      <c r="BE245" s="27"/>
      <c r="BF245" s="28"/>
      <c r="BG245" s="28"/>
      <c r="BH245" s="28"/>
      <c r="BI245" s="28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</row>
    <row r="246" spans="1:93" ht="15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818"/>
      <c r="AV246" s="818"/>
      <c r="AW246" s="818"/>
      <c r="AX246" s="28"/>
      <c r="AY246" s="28"/>
      <c r="AZ246" s="28"/>
      <c r="BA246" s="27"/>
      <c r="BB246" s="27"/>
      <c r="BC246" s="27"/>
      <c r="BD246" s="27"/>
      <c r="BE246" s="27"/>
      <c r="BF246" s="28"/>
      <c r="BG246" s="28"/>
      <c r="BH246" s="28"/>
      <c r="BI246" s="28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</row>
    <row r="247" spans="1:93" ht="15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818"/>
      <c r="AV247" s="818"/>
      <c r="AW247" s="818"/>
      <c r="AX247" s="28"/>
      <c r="AY247" s="28"/>
      <c r="AZ247" s="28"/>
      <c r="BA247" s="27"/>
      <c r="BB247" s="27"/>
      <c r="BC247" s="27"/>
      <c r="BD247" s="27"/>
      <c r="BE247" s="27"/>
      <c r="BF247" s="28"/>
      <c r="BG247" s="28"/>
      <c r="BH247" s="28"/>
      <c r="BI247" s="28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</row>
    <row r="248" spans="1:93" ht="15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818"/>
      <c r="AV248" s="818"/>
      <c r="AW248" s="818"/>
      <c r="AX248" s="28"/>
      <c r="AY248" s="28"/>
      <c r="AZ248" s="28"/>
      <c r="BA248" s="27"/>
      <c r="BB248" s="27"/>
      <c r="BC248" s="27"/>
      <c r="BD248" s="27"/>
      <c r="BE248" s="27"/>
      <c r="BF248" s="28"/>
      <c r="BG248" s="28"/>
      <c r="BH248" s="28"/>
      <c r="BI248" s="28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</row>
    <row r="249" spans="1:93" ht="15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818"/>
      <c r="AV249" s="818"/>
      <c r="AW249" s="818"/>
      <c r="AX249" s="28"/>
      <c r="AY249" s="28"/>
      <c r="AZ249" s="28"/>
      <c r="BA249" s="27"/>
      <c r="BB249" s="27"/>
      <c r="BC249" s="27"/>
      <c r="BD249" s="27"/>
      <c r="BE249" s="27"/>
      <c r="BF249" s="28"/>
      <c r="BG249" s="28"/>
      <c r="BH249" s="28"/>
      <c r="BI249" s="28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</row>
    <row r="250" spans="1:93" ht="15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818"/>
      <c r="AV250" s="818"/>
      <c r="AW250" s="818"/>
      <c r="AX250" s="28"/>
      <c r="AY250" s="28"/>
      <c r="AZ250" s="28"/>
      <c r="BA250" s="27"/>
      <c r="BB250" s="27"/>
      <c r="BC250" s="27"/>
      <c r="BD250" s="27"/>
      <c r="BE250" s="27"/>
      <c r="BF250" s="28"/>
      <c r="BG250" s="28"/>
      <c r="BH250" s="28"/>
      <c r="BI250" s="28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</row>
    <row r="251" spans="1:93" ht="15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818"/>
      <c r="AV251" s="818"/>
      <c r="AW251" s="818"/>
      <c r="AX251" s="28"/>
      <c r="AY251" s="28"/>
      <c r="AZ251" s="28"/>
      <c r="BA251" s="27"/>
      <c r="BB251" s="27"/>
      <c r="BC251" s="27"/>
      <c r="BD251" s="27"/>
      <c r="BE251" s="27"/>
      <c r="BF251" s="28"/>
      <c r="BG251" s="28"/>
      <c r="BH251" s="28"/>
      <c r="BI251" s="28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</row>
    <row r="252" spans="1:93" ht="15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818"/>
      <c r="AV252" s="818"/>
      <c r="AW252" s="818"/>
      <c r="AX252" s="28"/>
      <c r="AY252" s="28"/>
      <c r="AZ252" s="28"/>
      <c r="BA252" s="27"/>
      <c r="BB252" s="27"/>
      <c r="BC252" s="27"/>
      <c r="BD252" s="27"/>
      <c r="BE252" s="27"/>
      <c r="BF252" s="28"/>
      <c r="BG252" s="28"/>
      <c r="BH252" s="28"/>
      <c r="BI252" s="28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</row>
    <row r="253" spans="1:93" ht="15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818"/>
      <c r="AV253" s="818"/>
      <c r="AW253" s="818"/>
      <c r="AX253" s="28"/>
      <c r="AY253" s="28"/>
      <c r="AZ253" s="28"/>
      <c r="BA253" s="27"/>
      <c r="BB253" s="27"/>
      <c r="BC253" s="27"/>
      <c r="BD253" s="27"/>
      <c r="BE253" s="27"/>
      <c r="BF253" s="28"/>
      <c r="BG253" s="28"/>
      <c r="BH253" s="28"/>
      <c r="BI253" s="28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</row>
    <row r="254" spans="1:93" ht="15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818"/>
      <c r="AV254" s="818"/>
      <c r="AW254" s="818"/>
      <c r="AX254" s="28"/>
      <c r="AY254" s="28"/>
      <c r="AZ254" s="28"/>
      <c r="BA254" s="27"/>
      <c r="BB254" s="27"/>
      <c r="BC254" s="27"/>
      <c r="BD254" s="27"/>
      <c r="BE254" s="27"/>
      <c r="BF254" s="28"/>
      <c r="BG254" s="28"/>
      <c r="BH254" s="28"/>
      <c r="BI254" s="28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</row>
    <row r="255" spans="1:93" ht="15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818"/>
      <c r="AV255" s="818"/>
      <c r="AW255" s="818"/>
      <c r="AX255" s="28"/>
      <c r="AY255" s="28"/>
      <c r="AZ255" s="28"/>
      <c r="BA255" s="27"/>
      <c r="BB255" s="27"/>
      <c r="BC255" s="27"/>
      <c r="BD255" s="27"/>
      <c r="BE255" s="27"/>
      <c r="BF255" s="28"/>
      <c r="BG255" s="28"/>
      <c r="BH255" s="28"/>
      <c r="BI255" s="28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</row>
    <row r="256" spans="1:93" ht="15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818"/>
      <c r="AV256" s="818"/>
      <c r="AW256" s="818"/>
      <c r="AX256" s="28"/>
      <c r="AY256" s="28"/>
      <c r="AZ256" s="28"/>
      <c r="BA256" s="27"/>
      <c r="BB256" s="27"/>
      <c r="BC256" s="27"/>
      <c r="BD256" s="27"/>
      <c r="BE256" s="27"/>
      <c r="BF256" s="28"/>
      <c r="BG256" s="28"/>
      <c r="BH256" s="28"/>
      <c r="BI256" s="28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</row>
    <row r="257" spans="1:93" ht="15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818"/>
      <c r="AV257" s="818"/>
      <c r="AW257" s="818"/>
      <c r="AX257" s="28"/>
      <c r="AY257" s="28"/>
      <c r="AZ257" s="28"/>
      <c r="BA257" s="27"/>
      <c r="BB257" s="27"/>
      <c r="BC257" s="27"/>
      <c r="BD257" s="27"/>
      <c r="BE257" s="27"/>
      <c r="BF257" s="28"/>
      <c r="BG257" s="28"/>
      <c r="BH257" s="28"/>
      <c r="BI257" s="28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</row>
    <row r="258" spans="1:93" ht="15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818"/>
      <c r="AV258" s="818"/>
      <c r="AW258" s="818"/>
      <c r="AX258" s="28"/>
      <c r="AY258" s="28"/>
      <c r="AZ258" s="28"/>
      <c r="BA258" s="27"/>
      <c r="BB258" s="27"/>
      <c r="BC258" s="27"/>
      <c r="BD258" s="27"/>
      <c r="BE258" s="27"/>
      <c r="BF258" s="28"/>
      <c r="BG258" s="28"/>
      <c r="BH258" s="28"/>
      <c r="BI258" s="28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</row>
    <row r="259" spans="1:93" ht="15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818"/>
      <c r="AV259" s="818"/>
      <c r="AW259" s="818"/>
      <c r="AX259" s="28"/>
      <c r="AY259" s="28"/>
      <c r="AZ259" s="28"/>
      <c r="BA259" s="27"/>
      <c r="BB259" s="27"/>
      <c r="BC259" s="27"/>
      <c r="BD259" s="27"/>
      <c r="BE259" s="27"/>
      <c r="BF259" s="28"/>
      <c r="BG259" s="28"/>
      <c r="BH259" s="28"/>
      <c r="BI259" s="28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</row>
    <row r="260" spans="1:93" ht="15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818"/>
      <c r="AV260" s="818"/>
      <c r="AW260" s="818"/>
      <c r="AX260" s="28"/>
      <c r="AY260" s="28"/>
      <c r="AZ260" s="28"/>
      <c r="BA260" s="27"/>
      <c r="BB260" s="27"/>
      <c r="BC260" s="27"/>
      <c r="BD260" s="27"/>
      <c r="BE260" s="27"/>
      <c r="BF260" s="28"/>
      <c r="BG260" s="28"/>
      <c r="BH260" s="28"/>
      <c r="BI260" s="28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</row>
    <row r="261" spans="1:93" ht="15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818"/>
      <c r="AV261" s="818"/>
      <c r="AW261" s="818"/>
      <c r="AX261" s="28"/>
      <c r="AY261" s="28"/>
      <c r="AZ261" s="28"/>
      <c r="BA261" s="27"/>
      <c r="BB261" s="27"/>
      <c r="BC261" s="27"/>
      <c r="BD261" s="27"/>
      <c r="BE261" s="27"/>
      <c r="BF261" s="28"/>
      <c r="BG261" s="28"/>
      <c r="BH261" s="28"/>
      <c r="BI261" s="28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</row>
    <row r="262" spans="1:93" ht="15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818"/>
      <c r="AV262" s="818"/>
      <c r="AW262" s="818"/>
      <c r="AX262" s="28"/>
      <c r="AY262" s="28"/>
      <c r="AZ262" s="28"/>
      <c r="BA262" s="27"/>
      <c r="BB262" s="27"/>
      <c r="BC262" s="27"/>
      <c r="BD262" s="27"/>
      <c r="BE262" s="27"/>
      <c r="BF262" s="28"/>
      <c r="BG262" s="28"/>
      <c r="BH262" s="28"/>
      <c r="BI262" s="28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</row>
    <row r="263" spans="1:93" ht="15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818"/>
      <c r="AV263" s="818"/>
      <c r="AW263" s="818"/>
      <c r="AX263" s="28"/>
      <c r="AY263" s="28"/>
      <c r="AZ263" s="28"/>
      <c r="BA263" s="27"/>
      <c r="BB263" s="27"/>
      <c r="BC263" s="27"/>
      <c r="BD263" s="27"/>
      <c r="BE263" s="27"/>
      <c r="BF263" s="28"/>
      <c r="BG263" s="28"/>
      <c r="BH263" s="28"/>
      <c r="BI263" s="28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</row>
    <row r="264" spans="1:93" ht="15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818"/>
      <c r="AV264" s="818"/>
      <c r="AW264" s="818"/>
      <c r="AX264" s="28"/>
      <c r="AY264" s="28"/>
      <c r="AZ264" s="28"/>
      <c r="BA264" s="27"/>
      <c r="BB264" s="27"/>
      <c r="BC264" s="27"/>
      <c r="BD264" s="27"/>
      <c r="BE264" s="27"/>
      <c r="BF264" s="28"/>
      <c r="BG264" s="28"/>
      <c r="BH264" s="28"/>
      <c r="BI264" s="28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</row>
    <row r="265" spans="1:93" ht="15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818"/>
      <c r="AV265" s="818"/>
      <c r="AW265" s="818"/>
      <c r="AX265" s="28"/>
      <c r="AY265" s="28"/>
      <c r="AZ265" s="28"/>
      <c r="BA265" s="27"/>
      <c r="BB265" s="27"/>
      <c r="BC265" s="27"/>
      <c r="BD265" s="27"/>
      <c r="BE265" s="27"/>
      <c r="BF265" s="28"/>
      <c r="BG265" s="28"/>
      <c r="BH265" s="28"/>
      <c r="BI265" s="28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</row>
    <row r="266" spans="1:93" ht="15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818"/>
      <c r="AV266" s="818"/>
      <c r="AW266" s="818"/>
      <c r="AX266" s="28"/>
      <c r="AY266" s="28"/>
      <c r="AZ266" s="28"/>
      <c r="BA266" s="27"/>
      <c r="BB266" s="27"/>
      <c r="BC266" s="27"/>
      <c r="BD266" s="27"/>
      <c r="BE266" s="27"/>
      <c r="BF266" s="28"/>
      <c r="BG266" s="28"/>
      <c r="BH266" s="28"/>
      <c r="BI266" s="28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</row>
    <row r="267" spans="1:93" ht="15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818"/>
      <c r="AV267" s="818"/>
      <c r="AW267" s="818"/>
      <c r="AX267" s="28"/>
      <c r="AY267" s="28"/>
      <c r="AZ267" s="28"/>
      <c r="BA267" s="27"/>
      <c r="BB267" s="27"/>
      <c r="BC267" s="27"/>
      <c r="BD267" s="27"/>
      <c r="BE267" s="27"/>
      <c r="BF267" s="28"/>
      <c r="BG267" s="28"/>
      <c r="BH267" s="28"/>
      <c r="BI267" s="28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</row>
    <row r="268" spans="1:93" ht="15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818"/>
      <c r="AV268" s="818"/>
      <c r="AW268" s="818"/>
      <c r="AX268" s="28"/>
      <c r="AY268" s="28"/>
      <c r="AZ268" s="28"/>
      <c r="BA268" s="27"/>
      <c r="BB268" s="27"/>
      <c r="BC268" s="27"/>
      <c r="BD268" s="27"/>
      <c r="BE268" s="27"/>
      <c r="BF268" s="28"/>
      <c r="BG268" s="28"/>
      <c r="BH268" s="28"/>
      <c r="BI268" s="28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</row>
    <row r="269" spans="1:93" ht="15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818"/>
      <c r="AV269" s="818"/>
      <c r="AW269" s="818"/>
      <c r="AX269" s="28"/>
      <c r="AY269" s="28"/>
      <c r="AZ269" s="28"/>
      <c r="BA269" s="27"/>
      <c r="BB269" s="27"/>
      <c r="BC269" s="27"/>
      <c r="BD269" s="27"/>
      <c r="BE269" s="27"/>
      <c r="BF269" s="28"/>
      <c r="BG269" s="28"/>
      <c r="BH269" s="28"/>
      <c r="BI269" s="28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</row>
    <row r="270" spans="1:93" ht="15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818"/>
      <c r="AV270" s="818"/>
      <c r="AW270" s="818"/>
      <c r="AX270" s="28"/>
      <c r="AY270" s="28"/>
      <c r="AZ270" s="28"/>
      <c r="BA270" s="27"/>
      <c r="BB270" s="27"/>
      <c r="BC270" s="27"/>
      <c r="BD270" s="27"/>
      <c r="BE270" s="27"/>
      <c r="BF270" s="28"/>
      <c r="BG270" s="28"/>
      <c r="BH270" s="28"/>
      <c r="BI270" s="28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</row>
    <row r="271" spans="1:93" ht="15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818"/>
      <c r="AV271" s="818"/>
      <c r="AW271" s="818"/>
      <c r="AX271" s="28"/>
      <c r="AY271" s="28"/>
      <c r="AZ271" s="28"/>
      <c r="BA271" s="27"/>
      <c r="BB271" s="27"/>
      <c r="BC271" s="27"/>
      <c r="BD271" s="27"/>
      <c r="BE271" s="27"/>
      <c r="BF271" s="28"/>
      <c r="BG271" s="28"/>
      <c r="BH271" s="28"/>
      <c r="BI271" s="28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</row>
    <row r="272" spans="1:93" ht="15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818"/>
      <c r="AV272" s="818"/>
      <c r="AW272" s="818"/>
      <c r="AX272" s="28"/>
      <c r="AY272" s="28"/>
      <c r="AZ272" s="28"/>
      <c r="BA272" s="27"/>
      <c r="BB272" s="27"/>
      <c r="BC272" s="27"/>
      <c r="BD272" s="27"/>
      <c r="BE272" s="27"/>
      <c r="BF272" s="28"/>
      <c r="BG272" s="28"/>
      <c r="BH272" s="28"/>
      <c r="BI272" s="28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</row>
    <row r="273" spans="1:93" ht="15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818"/>
      <c r="AV273" s="818"/>
      <c r="AW273" s="818"/>
      <c r="AX273" s="28"/>
      <c r="AY273" s="28"/>
      <c r="AZ273" s="28"/>
      <c r="BA273" s="27"/>
      <c r="BB273" s="27"/>
      <c r="BC273" s="27"/>
      <c r="BD273" s="27"/>
      <c r="BE273" s="27"/>
      <c r="BF273" s="28"/>
      <c r="BG273" s="28"/>
      <c r="BH273" s="28"/>
      <c r="BI273" s="28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</row>
    <row r="274" spans="1:93" ht="15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818"/>
      <c r="AV274" s="818"/>
      <c r="AW274" s="818"/>
      <c r="AX274" s="28"/>
      <c r="AY274" s="28"/>
      <c r="AZ274" s="28"/>
      <c r="BA274" s="27"/>
      <c r="BB274" s="27"/>
      <c r="BC274" s="27"/>
      <c r="BD274" s="27"/>
      <c r="BE274" s="27"/>
      <c r="BF274" s="28"/>
      <c r="BG274" s="28"/>
      <c r="BH274" s="28"/>
      <c r="BI274" s="28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</row>
    <row r="275" spans="1:93" ht="15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818"/>
      <c r="AV275" s="818"/>
      <c r="AW275" s="818"/>
      <c r="AX275" s="28"/>
      <c r="AY275" s="28"/>
      <c r="AZ275" s="28"/>
      <c r="BA275" s="27"/>
      <c r="BB275" s="27"/>
      <c r="BC275" s="27"/>
      <c r="BD275" s="27"/>
      <c r="BE275" s="27"/>
      <c r="BF275" s="28"/>
      <c r="BG275" s="28"/>
      <c r="BH275" s="28"/>
      <c r="BI275" s="28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</row>
    <row r="276" spans="1:93" ht="15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818"/>
      <c r="AV276" s="818"/>
      <c r="AW276" s="818"/>
      <c r="AX276" s="28"/>
      <c r="AY276" s="28"/>
      <c r="AZ276" s="28"/>
      <c r="BA276" s="27"/>
      <c r="BB276" s="27"/>
      <c r="BC276" s="27"/>
      <c r="BD276" s="27"/>
      <c r="BE276" s="27"/>
      <c r="BF276" s="28"/>
      <c r="BG276" s="28"/>
      <c r="BH276" s="28"/>
      <c r="BI276" s="28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</row>
    <row r="277" spans="1:93" ht="15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818"/>
      <c r="AV277" s="818"/>
      <c r="AW277" s="818"/>
      <c r="AX277" s="28"/>
      <c r="AY277" s="28"/>
      <c r="AZ277" s="28"/>
      <c r="BA277" s="27"/>
      <c r="BB277" s="27"/>
      <c r="BC277" s="27"/>
      <c r="BD277" s="27"/>
      <c r="BE277" s="27"/>
      <c r="BF277" s="28"/>
      <c r="BG277" s="28"/>
      <c r="BH277" s="28"/>
      <c r="BI277" s="28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</row>
    <row r="278" spans="1:93" ht="15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818"/>
      <c r="AV278" s="818"/>
      <c r="AW278" s="818"/>
      <c r="AX278" s="28"/>
      <c r="AY278" s="28"/>
      <c r="AZ278" s="28"/>
      <c r="BA278" s="27"/>
      <c r="BB278" s="27"/>
      <c r="BC278" s="27"/>
      <c r="BD278" s="27"/>
      <c r="BE278" s="27"/>
      <c r="BF278" s="28"/>
      <c r="BG278" s="28"/>
      <c r="BH278" s="28"/>
      <c r="BI278" s="28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</row>
    <row r="279" spans="1:93" ht="15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818"/>
      <c r="AV279" s="818"/>
      <c r="AW279" s="818"/>
      <c r="AX279" s="28"/>
      <c r="AY279" s="28"/>
      <c r="AZ279" s="28"/>
      <c r="BA279" s="27"/>
      <c r="BB279" s="27"/>
      <c r="BC279" s="27"/>
      <c r="BD279" s="27"/>
      <c r="BE279" s="27"/>
      <c r="BF279" s="28"/>
      <c r="BG279" s="28"/>
      <c r="BH279" s="28"/>
      <c r="BI279" s="28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</row>
    <row r="280" spans="1:93" ht="15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818"/>
      <c r="AV280" s="818"/>
      <c r="AW280" s="818"/>
      <c r="AX280" s="28"/>
      <c r="AY280" s="28"/>
      <c r="AZ280" s="28"/>
      <c r="BA280" s="27"/>
      <c r="BB280" s="27"/>
      <c r="BC280" s="27"/>
      <c r="BD280" s="27"/>
      <c r="BE280" s="27"/>
      <c r="BF280" s="28"/>
      <c r="BG280" s="28"/>
      <c r="BH280" s="28"/>
      <c r="BI280" s="28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</row>
    <row r="281" spans="1:93" ht="15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818"/>
      <c r="AV281" s="818"/>
      <c r="AW281" s="818"/>
      <c r="AX281" s="28"/>
      <c r="AY281" s="28"/>
      <c r="AZ281" s="28"/>
      <c r="BA281" s="27"/>
      <c r="BB281" s="27"/>
      <c r="BC281" s="27"/>
      <c r="BD281" s="27"/>
      <c r="BE281" s="27"/>
      <c r="BF281" s="28"/>
      <c r="BG281" s="28"/>
      <c r="BH281" s="28"/>
      <c r="BI281" s="28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</row>
    <row r="282" spans="1:93" ht="15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818"/>
      <c r="AV282" s="818"/>
      <c r="AW282" s="818"/>
      <c r="AX282" s="28"/>
      <c r="AY282" s="28"/>
      <c r="AZ282" s="28"/>
      <c r="BA282" s="27"/>
      <c r="BB282" s="27"/>
      <c r="BC282" s="27"/>
      <c r="BD282" s="27"/>
      <c r="BE282" s="27"/>
      <c r="BF282" s="28"/>
      <c r="BG282" s="28"/>
      <c r="BH282" s="28"/>
      <c r="BI282" s="28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</row>
    <row r="283" spans="1:93" ht="15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818"/>
      <c r="AV283" s="818"/>
      <c r="AW283" s="818"/>
      <c r="AX283" s="28"/>
      <c r="AY283" s="28"/>
      <c r="AZ283" s="28"/>
      <c r="BA283" s="27"/>
      <c r="BB283" s="27"/>
      <c r="BC283" s="27"/>
      <c r="BD283" s="27"/>
      <c r="BE283" s="27"/>
      <c r="BF283" s="28"/>
      <c r="BG283" s="28"/>
      <c r="BH283" s="28"/>
      <c r="BI283" s="28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</row>
    <row r="284" spans="1:93" ht="15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818"/>
      <c r="AV284" s="818"/>
      <c r="AW284" s="818"/>
      <c r="AX284" s="28"/>
      <c r="AY284" s="28"/>
      <c r="AZ284" s="28"/>
      <c r="BA284" s="27"/>
      <c r="BB284" s="27"/>
      <c r="BC284" s="27"/>
      <c r="BD284" s="27"/>
      <c r="BE284" s="27"/>
      <c r="BF284" s="28"/>
      <c r="BG284" s="28"/>
      <c r="BH284" s="28"/>
      <c r="BI284" s="28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</row>
    <row r="285" spans="1:93" ht="15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818"/>
      <c r="AV285" s="818"/>
      <c r="AW285" s="818"/>
      <c r="AX285" s="28"/>
      <c r="AY285" s="28"/>
      <c r="AZ285" s="28"/>
      <c r="BA285" s="27"/>
      <c r="BB285" s="27"/>
      <c r="BC285" s="27"/>
      <c r="BD285" s="27"/>
      <c r="BE285" s="27"/>
      <c r="BF285" s="28"/>
      <c r="BG285" s="28"/>
      <c r="BH285" s="28"/>
      <c r="BI285" s="28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</row>
    <row r="286" spans="1:93" ht="15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818"/>
      <c r="AV286" s="818"/>
      <c r="AW286" s="818"/>
      <c r="AX286" s="28"/>
      <c r="AY286" s="28"/>
      <c r="AZ286" s="28"/>
      <c r="BA286" s="27"/>
      <c r="BB286" s="27"/>
      <c r="BC286" s="27"/>
      <c r="BD286" s="27"/>
      <c r="BE286" s="27"/>
      <c r="BF286" s="28"/>
      <c r="BG286" s="28"/>
      <c r="BH286" s="28"/>
      <c r="BI286" s="28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</row>
    <row r="287" spans="1:93" ht="15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818"/>
      <c r="AV287" s="818"/>
      <c r="AW287" s="818"/>
      <c r="AX287" s="28"/>
      <c r="AY287" s="28"/>
      <c r="AZ287" s="28"/>
      <c r="BA287" s="27"/>
      <c r="BB287" s="27"/>
      <c r="BC287" s="27"/>
      <c r="BD287" s="27"/>
      <c r="BE287" s="27"/>
      <c r="BF287" s="28"/>
      <c r="BG287" s="28"/>
      <c r="BH287" s="28"/>
      <c r="BI287" s="28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</row>
    <row r="288" spans="1:93" ht="15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818"/>
      <c r="AV288" s="818"/>
      <c r="AW288" s="818"/>
      <c r="AX288" s="28"/>
      <c r="AY288" s="28"/>
      <c r="AZ288" s="28"/>
      <c r="BA288" s="27"/>
      <c r="BB288" s="27"/>
      <c r="BC288" s="27"/>
      <c r="BD288" s="27"/>
      <c r="BE288" s="27"/>
      <c r="BF288" s="28"/>
      <c r="BG288" s="28"/>
      <c r="BH288" s="28"/>
      <c r="BI288" s="28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</row>
    <row r="289" spans="1:93" ht="15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818"/>
      <c r="AV289" s="818"/>
      <c r="AW289" s="818"/>
      <c r="AX289" s="28"/>
      <c r="AY289" s="28"/>
      <c r="AZ289" s="28"/>
      <c r="BA289" s="27"/>
      <c r="BB289" s="27"/>
      <c r="BC289" s="27"/>
      <c r="BD289" s="27"/>
      <c r="BE289" s="27"/>
      <c r="BF289" s="28"/>
      <c r="BG289" s="28"/>
      <c r="BH289" s="28"/>
      <c r="BI289" s="28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</row>
    <row r="290" spans="1:93" ht="15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818"/>
      <c r="AV290" s="818"/>
      <c r="AW290" s="818"/>
      <c r="AX290" s="28"/>
      <c r="AY290" s="28"/>
      <c r="AZ290" s="28"/>
      <c r="BA290" s="27"/>
      <c r="BB290" s="27"/>
      <c r="BC290" s="27"/>
      <c r="BD290" s="27"/>
      <c r="BE290" s="27"/>
      <c r="BF290" s="28"/>
      <c r="BG290" s="28"/>
      <c r="BH290" s="28"/>
      <c r="BI290" s="28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</row>
    <row r="291" spans="1:93" ht="15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818"/>
      <c r="AV291" s="818"/>
      <c r="AW291" s="818"/>
      <c r="AX291" s="28"/>
      <c r="AY291" s="28"/>
      <c r="AZ291" s="28"/>
      <c r="BA291" s="27"/>
      <c r="BB291" s="27"/>
      <c r="BC291" s="27"/>
      <c r="BD291" s="27"/>
      <c r="BE291" s="27"/>
      <c r="BF291" s="28"/>
      <c r="BG291" s="28"/>
      <c r="BH291" s="28"/>
      <c r="BI291" s="28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</row>
    <row r="292" spans="1:93" ht="15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818"/>
      <c r="AV292" s="818"/>
      <c r="AW292" s="818"/>
      <c r="AX292" s="28"/>
      <c r="AY292" s="28"/>
      <c r="AZ292" s="28"/>
      <c r="BA292" s="27"/>
      <c r="BB292" s="27"/>
      <c r="BC292" s="27"/>
      <c r="BD292" s="27"/>
      <c r="BE292" s="27"/>
      <c r="BF292" s="28"/>
      <c r="BG292" s="28"/>
      <c r="BH292" s="28"/>
      <c r="BI292" s="28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</row>
    <row r="293" spans="1:93" ht="15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818"/>
      <c r="AV293" s="818"/>
      <c r="AW293" s="818"/>
      <c r="AX293" s="28"/>
      <c r="AY293" s="28"/>
      <c r="AZ293" s="28"/>
      <c r="BA293" s="27"/>
      <c r="BB293" s="27"/>
      <c r="BC293" s="27"/>
      <c r="BD293" s="27"/>
      <c r="BE293" s="27"/>
      <c r="BF293" s="28"/>
      <c r="BG293" s="28"/>
      <c r="BH293" s="28"/>
      <c r="BI293" s="28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</row>
    <row r="294" spans="1:93" ht="15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818"/>
      <c r="AV294" s="818"/>
      <c r="AW294" s="818"/>
      <c r="AX294" s="28"/>
      <c r="AY294" s="28"/>
      <c r="AZ294" s="28"/>
      <c r="BA294" s="27"/>
      <c r="BB294" s="27"/>
      <c r="BC294" s="27"/>
      <c r="BD294" s="27"/>
      <c r="BE294" s="27"/>
      <c r="BF294" s="28"/>
      <c r="BG294" s="28"/>
      <c r="BH294" s="28"/>
      <c r="BI294" s="28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</row>
    <row r="295" spans="1:93" ht="15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818"/>
      <c r="AV295" s="818"/>
      <c r="AW295" s="818"/>
      <c r="AX295" s="28"/>
      <c r="AY295" s="28"/>
      <c r="AZ295" s="28"/>
      <c r="BA295" s="27"/>
      <c r="BB295" s="27"/>
      <c r="BC295" s="27"/>
      <c r="BD295" s="27"/>
      <c r="BE295" s="27"/>
      <c r="BF295" s="28"/>
      <c r="BG295" s="28"/>
      <c r="BH295" s="28"/>
      <c r="BI295" s="28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</row>
    <row r="296" spans="1:93" ht="15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818"/>
      <c r="AV296" s="818"/>
      <c r="AW296" s="818"/>
      <c r="AX296" s="28"/>
      <c r="AY296" s="28"/>
      <c r="AZ296" s="28"/>
      <c r="BA296" s="27"/>
      <c r="BB296" s="27"/>
      <c r="BC296" s="27"/>
      <c r="BD296" s="27"/>
      <c r="BE296" s="27"/>
      <c r="BF296" s="28"/>
      <c r="BG296" s="28"/>
      <c r="BH296" s="28"/>
      <c r="BI296" s="28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</row>
    <row r="297" spans="1:93" ht="15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818"/>
      <c r="AV297" s="818"/>
      <c r="AW297" s="818"/>
      <c r="AX297" s="28"/>
      <c r="AY297" s="28"/>
      <c r="AZ297" s="28"/>
      <c r="BA297" s="27"/>
      <c r="BB297" s="27"/>
      <c r="BC297" s="27"/>
      <c r="BD297" s="27"/>
      <c r="BE297" s="27"/>
      <c r="BF297" s="28"/>
      <c r="BG297" s="28"/>
      <c r="BH297" s="28"/>
      <c r="BI297" s="28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</row>
    <row r="298" spans="1:93" ht="15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818"/>
      <c r="AV298" s="818"/>
      <c r="AW298" s="818"/>
      <c r="AX298" s="28"/>
      <c r="AY298" s="28"/>
      <c r="AZ298" s="28"/>
      <c r="BA298" s="27"/>
      <c r="BB298" s="27"/>
      <c r="BC298" s="27"/>
      <c r="BD298" s="27"/>
      <c r="BE298" s="27"/>
      <c r="BF298" s="28"/>
      <c r="BG298" s="28"/>
      <c r="BH298" s="28"/>
      <c r="BI298" s="28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</row>
    <row r="299" spans="1:93" ht="15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818"/>
      <c r="AV299" s="818"/>
      <c r="AW299" s="818"/>
      <c r="AX299" s="28"/>
      <c r="AY299" s="28"/>
      <c r="AZ299" s="28"/>
      <c r="BA299" s="27"/>
      <c r="BB299" s="27"/>
      <c r="BC299" s="27"/>
      <c r="BD299" s="27"/>
      <c r="BE299" s="27"/>
      <c r="BF299" s="28"/>
      <c r="BG299" s="28"/>
      <c r="BH299" s="28"/>
      <c r="BI299" s="28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</row>
    <row r="300" spans="1:93" ht="15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818"/>
      <c r="AV300" s="818"/>
      <c r="AW300" s="818"/>
      <c r="AX300" s="28"/>
      <c r="AY300" s="28"/>
      <c r="AZ300" s="28"/>
      <c r="BA300" s="27"/>
      <c r="BB300" s="27"/>
      <c r="BC300" s="27"/>
      <c r="BD300" s="27"/>
      <c r="BE300" s="27"/>
      <c r="BF300" s="28"/>
      <c r="BG300" s="28"/>
      <c r="BH300" s="28"/>
      <c r="BI300" s="28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</row>
    <row r="301" spans="1:93" ht="15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818"/>
      <c r="AV301" s="818"/>
      <c r="AW301" s="818"/>
      <c r="AX301" s="28"/>
      <c r="AY301" s="28"/>
      <c r="AZ301" s="28"/>
      <c r="BA301" s="27"/>
      <c r="BB301" s="27"/>
      <c r="BC301" s="27"/>
      <c r="BD301" s="27"/>
      <c r="BE301" s="27"/>
      <c r="BF301" s="28"/>
      <c r="BG301" s="28"/>
      <c r="BH301" s="28"/>
      <c r="BI301" s="28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</row>
    <row r="302" spans="1:93" ht="15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818"/>
      <c r="AV302" s="818"/>
      <c r="AW302" s="818"/>
      <c r="AX302" s="28"/>
      <c r="AY302" s="28"/>
      <c r="AZ302" s="28"/>
      <c r="BA302" s="27"/>
      <c r="BB302" s="27"/>
      <c r="BC302" s="27"/>
      <c r="BD302" s="27"/>
      <c r="BE302" s="27"/>
      <c r="BF302" s="28"/>
      <c r="BG302" s="28"/>
      <c r="BH302" s="28"/>
      <c r="BI302" s="28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</row>
    <row r="303" spans="1:93" ht="15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818"/>
      <c r="AV303" s="818"/>
      <c r="AW303" s="818"/>
      <c r="AX303" s="28"/>
      <c r="AY303" s="28"/>
      <c r="AZ303" s="28"/>
      <c r="BA303" s="27"/>
      <c r="BB303" s="27"/>
      <c r="BC303" s="27"/>
      <c r="BD303" s="27"/>
      <c r="BE303" s="27"/>
      <c r="BF303" s="28"/>
      <c r="BG303" s="28"/>
      <c r="BH303" s="28"/>
      <c r="BI303" s="28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</row>
    <row r="304" spans="1:93" ht="15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818"/>
      <c r="AV304" s="818"/>
      <c r="AW304" s="818"/>
      <c r="AX304" s="28"/>
      <c r="AY304" s="28"/>
      <c r="AZ304" s="28"/>
      <c r="BA304" s="27"/>
      <c r="BB304" s="27"/>
      <c r="BC304" s="27"/>
      <c r="BD304" s="27"/>
      <c r="BE304" s="27"/>
      <c r="BF304" s="28"/>
      <c r="BG304" s="28"/>
      <c r="BH304" s="28"/>
      <c r="BI304" s="28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</row>
    <row r="305" spans="1:93" ht="15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818"/>
      <c r="AV305" s="818"/>
      <c r="AW305" s="818"/>
      <c r="AX305" s="28"/>
      <c r="AY305" s="28"/>
      <c r="AZ305" s="28"/>
      <c r="BA305" s="27"/>
      <c r="BB305" s="27"/>
      <c r="BC305" s="27"/>
      <c r="BD305" s="27"/>
      <c r="BE305" s="27"/>
      <c r="BF305" s="28"/>
      <c r="BG305" s="28"/>
      <c r="BH305" s="28"/>
      <c r="BI305" s="28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</row>
    <row r="306" spans="1:93" ht="15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818"/>
      <c r="AV306" s="818"/>
      <c r="AW306" s="818"/>
      <c r="AX306" s="28"/>
      <c r="AY306" s="28"/>
      <c r="AZ306" s="28"/>
      <c r="BA306" s="27"/>
      <c r="BB306" s="27"/>
      <c r="BC306" s="27"/>
      <c r="BD306" s="27"/>
      <c r="BE306" s="27"/>
      <c r="BF306" s="28"/>
      <c r="BG306" s="28"/>
      <c r="BH306" s="28"/>
      <c r="BI306" s="28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</row>
    <row r="307" spans="1:93" ht="15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818"/>
      <c r="AV307" s="818"/>
      <c r="AW307" s="818"/>
      <c r="AX307" s="28"/>
      <c r="AY307" s="28"/>
      <c r="AZ307" s="28"/>
      <c r="BA307" s="27"/>
      <c r="BB307" s="27"/>
      <c r="BC307" s="27"/>
      <c r="BD307" s="27"/>
      <c r="BE307" s="27"/>
      <c r="BF307" s="28"/>
      <c r="BG307" s="28"/>
      <c r="BH307" s="28"/>
      <c r="BI307" s="28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</row>
    <row r="308" spans="1:93" ht="15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818"/>
      <c r="AV308" s="818"/>
      <c r="AW308" s="818"/>
      <c r="AX308" s="28"/>
      <c r="AY308" s="28"/>
      <c r="AZ308" s="28"/>
      <c r="BA308" s="27"/>
      <c r="BB308" s="27"/>
      <c r="BC308" s="27"/>
      <c r="BD308" s="27"/>
      <c r="BE308" s="27"/>
      <c r="BF308" s="28"/>
      <c r="BG308" s="28"/>
      <c r="BH308" s="28"/>
      <c r="BI308" s="28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</row>
    <row r="309" spans="1:93" ht="15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818"/>
      <c r="AV309" s="818"/>
      <c r="AW309" s="818"/>
      <c r="AX309" s="28"/>
      <c r="AY309" s="28"/>
      <c r="AZ309" s="28"/>
      <c r="BA309" s="27"/>
      <c r="BB309" s="27"/>
      <c r="BC309" s="27"/>
      <c r="BD309" s="27"/>
      <c r="BE309" s="27"/>
      <c r="BF309" s="28"/>
      <c r="BG309" s="28"/>
      <c r="BH309" s="28"/>
      <c r="BI309" s="28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</row>
    <row r="310" spans="1:93" ht="15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818"/>
      <c r="AV310" s="818"/>
      <c r="AW310" s="818"/>
      <c r="AX310" s="28"/>
      <c r="AY310" s="28"/>
      <c r="AZ310" s="28"/>
      <c r="BA310" s="27"/>
      <c r="BB310" s="27"/>
      <c r="BC310" s="27"/>
      <c r="BD310" s="27"/>
      <c r="BE310" s="27"/>
      <c r="BF310" s="28"/>
      <c r="BG310" s="28"/>
      <c r="BH310" s="28"/>
      <c r="BI310" s="28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</row>
    <row r="311" spans="1:93" ht="15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818"/>
      <c r="AV311" s="818"/>
      <c r="AW311" s="818"/>
      <c r="AX311" s="28"/>
      <c r="AY311" s="28"/>
      <c r="AZ311" s="28"/>
      <c r="BA311" s="27"/>
      <c r="BB311" s="27"/>
      <c r="BC311" s="27"/>
      <c r="BD311" s="27"/>
      <c r="BE311" s="27"/>
      <c r="BF311" s="28"/>
      <c r="BG311" s="28"/>
      <c r="BH311" s="28"/>
      <c r="BI311" s="28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</row>
    <row r="312" spans="1:93" ht="15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818"/>
      <c r="AV312" s="818"/>
      <c r="AW312" s="818"/>
      <c r="AX312" s="28"/>
      <c r="AY312" s="28"/>
      <c r="AZ312" s="28"/>
      <c r="BA312" s="27"/>
      <c r="BB312" s="27"/>
      <c r="BC312" s="27"/>
      <c r="BD312" s="27"/>
      <c r="BE312" s="27"/>
      <c r="BF312" s="28"/>
      <c r="BG312" s="28"/>
      <c r="BH312" s="28"/>
      <c r="BI312" s="28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</row>
    <row r="313" spans="1:93" ht="15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818"/>
      <c r="AV313" s="818"/>
      <c r="AW313" s="818"/>
      <c r="AX313" s="28"/>
      <c r="AY313" s="28"/>
      <c r="AZ313" s="28"/>
      <c r="BA313" s="27"/>
      <c r="BB313" s="27"/>
      <c r="BC313" s="27"/>
      <c r="BD313" s="27"/>
      <c r="BE313" s="27"/>
      <c r="BF313" s="28"/>
      <c r="BG313" s="28"/>
      <c r="BH313" s="28"/>
      <c r="BI313" s="28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</row>
    <row r="314" spans="1:93" ht="15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818"/>
      <c r="AV314" s="818"/>
      <c r="AW314" s="818"/>
      <c r="AX314" s="28"/>
      <c r="AY314" s="28"/>
      <c r="AZ314" s="28"/>
      <c r="BA314" s="27"/>
      <c r="BB314" s="27"/>
      <c r="BC314" s="27"/>
      <c r="BD314" s="27"/>
      <c r="BE314" s="27"/>
      <c r="BF314" s="28"/>
      <c r="BG314" s="28"/>
      <c r="BH314" s="28"/>
      <c r="BI314" s="28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</row>
    <row r="315" spans="1:93" ht="15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818"/>
      <c r="AV315" s="818"/>
      <c r="AW315" s="818"/>
      <c r="AX315" s="28"/>
      <c r="AY315" s="28"/>
      <c r="AZ315" s="28"/>
      <c r="BA315" s="27"/>
      <c r="BB315" s="27"/>
      <c r="BC315" s="27"/>
      <c r="BD315" s="27"/>
      <c r="BE315" s="27"/>
      <c r="BF315" s="28"/>
      <c r="BG315" s="28"/>
      <c r="BH315" s="28"/>
      <c r="BI315" s="28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</row>
    <row r="316" spans="1:93" ht="15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818"/>
      <c r="AV316" s="818"/>
      <c r="AW316" s="818"/>
      <c r="AX316" s="28"/>
      <c r="AY316" s="28"/>
      <c r="AZ316" s="28"/>
      <c r="BA316" s="27"/>
      <c r="BB316" s="27"/>
      <c r="BC316" s="27"/>
      <c r="BD316" s="27"/>
      <c r="BE316" s="27"/>
      <c r="BF316" s="28"/>
      <c r="BG316" s="28"/>
      <c r="BH316" s="28"/>
      <c r="BI316" s="28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</row>
    <row r="317" spans="1:93" ht="15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818"/>
      <c r="AV317" s="818"/>
      <c r="AW317" s="818"/>
      <c r="AX317" s="28"/>
      <c r="AY317" s="28"/>
      <c r="AZ317" s="28"/>
      <c r="BA317" s="27"/>
      <c r="BB317" s="27"/>
      <c r="BC317" s="27"/>
      <c r="BD317" s="27"/>
      <c r="BE317" s="27"/>
      <c r="BF317" s="28"/>
      <c r="BG317" s="28"/>
      <c r="BH317" s="28"/>
      <c r="BI317" s="28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</row>
    <row r="318" spans="1:93" ht="15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818"/>
      <c r="AV318" s="818"/>
      <c r="AW318" s="818"/>
      <c r="AX318" s="28"/>
      <c r="AY318" s="28"/>
      <c r="AZ318" s="28"/>
      <c r="BA318" s="27"/>
      <c r="BB318" s="27"/>
      <c r="BC318" s="27"/>
      <c r="BD318" s="27"/>
      <c r="BE318" s="27"/>
      <c r="BF318" s="28"/>
      <c r="BG318" s="28"/>
      <c r="BH318" s="28"/>
      <c r="BI318" s="28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</row>
    <row r="319" spans="1:93" ht="15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818"/>
      <c r="AV319" s="818"/>
      <c r="AW319" s="818"/>
      <c r="AX319" s="28"/>
      <c r="AY319" s="28"/>
      <c r="AZ319" s="28"/>
      <c r="BA319" s="27"/>
      <c r="BB319" s="27"/>
      <c r="BC319" s="27"/>
      <c r="BD319" s="27"/>
      <c r="BE319" s="27"/>
      <c r="BF319" s="28"/>
      <c r="BG319" s="28"/>
      <c r="BH319" s="28"/>
      <c r="BI319" s="28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</row>
    <row r="320" spans="1:93" ht="15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818"/>
      <c r="AV320" s="818"/>
      <c r="AW320" s="818"/>
      <c r="AX320" s="28"/>
      <c r="AY320" s="28"/>
      <c r="AZ320" s="28"/>
      <c r="BA320" s="27"/>
      <c r="BB320" s="27"/>
      <c r="BC320" s="27"/>
      <c r="BD320" s="27"/>
      <c r="BE320" s="27"/>
      <c r="BF320" s="28"/>
      <c r="BG320" s="28"/>
      <c r="BH320" s="28"/>
      <c r="BI320" s="28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</row>
    <row r="321" spans="1:93" ht="15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818"/>
      <c r="AV321" s="818"/>
      <c r="AW321" s="818"/>
      <c r="AX321" s="28"/>
      <c r="AY321" s="28"/>
      <c r="AZ321" s="28"/>
      <c r="BA321" s="27"/>
      <c r="BB321" s="27"/>
      <c r="BC321" s="27"/>
      <c r="BD321" s="27"/>
      <c r="BE321" s="27"/>
      <c r="BF321" s="28"/>
      <c r="BG321" s="28"/>
      <c r="BH321" s="28"/>
      <c r="BI321" s="28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</row>
    <row r="322" spans="1:93" ht="15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818"/>
      <c r="AV322" s="818"/>
      <c r="AW322" s="818"/>
      <c r="AX322" s="28"/>
      <c r="AY322" s="28"/>
      <c r="AZ322" s="28"/>
      <c r="BA322" s="27"/>
      <c r="BB322" s="27"/>
      <c r="BC322" s="27"/>
      <c r="BD322" s="27"/>
      <c r="BE322" s="27"/>
      <c r="BF322" s="28"/>
      <c r="BG322" s="28"/>
      <c r="BH322" s="28"/>
      <c r="BI322" s="28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</row>
    <row r="323" spans="1:93" ht="15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818"/>
      <c r="AV323" s="818"/>
      <c r="AW323" s="818"/>
      <c r="AX323" s="28"/>
      <c r="AY323" s="28"/>
      <c r="AZ323" s="28"/>
      <c r="BA323" s="27"/>
      <c r="BB323" s="27"/>
      <c r="BC323" s="27"/>
      <c r="BD323" s="27"/>
      <c r="BE323" s="27"/>
      <c r="BF323" s="28"/>
      <c r="BG323" s="28"/>
      <c r="BH323" s="28"/>
      <c r="BI323" s="28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</row>
    <row r="324" spans="1:93" ht="15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818"/>
      <c r="AV324" s="818"/>
      <c r="AW324" s="818"/>
      <c r="AX324" s="28"/>
      <c r="AY324" s="28"/>
      <c r="AZ324" s="28"/>
      <c r="BA324" s="27"/>
      <c r="BB324" s="27"/>
      <c r="BC324" s="27"/>
      <c r="BD324" s="27"/>
      <c r="BE324" s="27"/>
      <c r="BF324" s="28"/>
      <c r="BG324" s="28"/>
      <c r="BH324" s="28"/>
      <c r="BI324" s="28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</row>
    <row r="325" spans="1:93" ht="15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818"/>
      <c r="AV325" s="818"/>
      <c r="AW325" s="818"/>
      <c r="AX325" s="28"/>
      <c r="AY325" s="28"/>
      <c r="AZ325" s="28"/>
      <c r="BA325" s="27"/>
      <c r="BB325" s="27"/>
      <c r="BC325" s="27"/>
      <c r="BD325" s="27"/>
      <c r="BE325" s="27"/>
      <c r="BF325" s="28"/>
      <c r="BG325" s="28"/>
      <c r="BH325" s="28"/>
      <c r="BI325" s="28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</row>
    <row r="326" spans="1:93" ht="15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818"/>
      <c r="AV326" s="818"/>
      <c r="AW326" s="818"/>
      <c r="AX326" s="28"/>
      <c r="AY326" s="28"/>
      <c r="AZ326" s="28"/>
      <c r="BA326" s="27"/>
      <c r="BB326" s="27"/>
      <c r="BC326" s="27"/>
      <c r="BD326" s="27"/>
      <c r="BE326" s="27"/>
      <c r="BF326" s="28"/>
      <c r="BG326" s="28"/>
      <c r="BH326" s="28"/>
      <c r="BI326" s="28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</row>
    <row r="327" spans="1:93" ht="15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818"/>
      <c r="AV327" s="818"/>
      <c r="AW327" s="818"/>
      <c r="AX327" s="28"/>
      <c r="AY327" s="28"/>
      <c r="AZ327" s="28"/>
      <c r="BA327" s="27"/>
      <c r="BB327" s="27"/>
      <c r="BC327" s="27"/>
      <c r="BD327" s="27"/>
      <c r="BE327" s="27"/>
      <c r="BF327" s="28"/>
      <c r="BG327" s="28"/>
      <c r="BH327" s="28"/>
      <c r="BI327" s="28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</row>
    <row r="328" spans="1:93" ht="15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818"/>
      <c r="AV328" s="818"/>
      <c r="AW328" s="818"/>
      <c r="AX328" s="28"/>
      <c r="AY328" s="28"/>
      <c r="AZ328" s="28"/>
      <c r="BA328" s="27"/>
      <c r="BB328" s="27"/>
      <c r="BC328" s="27"/>
      <c r="BD328" s="27"/>
      <c r="BE328" s="27"/>
      <c r="BF328" s="28"/>
      <c r="BG328" s="28"/>
      <c r="BH328" s="28"/>
      <c r="BI328" s="28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</row>
    <row r="329" spans="1:93" ht="15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818"/>
      <c r="AV329" s="818"/>
      <c r="AW329" s="818"/>
      <c r="AX329" s="28"/>
      <c r="AY329" s="28"/>
      <c r="AZ329" s="28"/>
      <c r="BA329" s="27"/>
      <c r="BB329" s="27"/>
      <c r="BC329" s="27"/>
      <c r="BD329" s="27"/>
      <c r="BE329" s="27"/>
      <c r="BF329" s="28"/>
      <c r="BG329" s="28"/>
      <c r="BH329" s="28"/>
      <c r="BI329" s="28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</row>
    <row r="330" spans="1:93" ht="15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818"/>
      <c r="AV330" s="818"/>
      <c r="AW330" s="818"/>
      <c r="AX330" s="28"/>
      <c r="AY330" s="28"/>
      <c r="AZ330" s="28"/>
      <c r="BA330" s="27"/>
      <c r="BB330" s="27"/>
      <c r="BC330" s="27"/>
      <c r="BD330" s="27"/>
      <c r="BE330" s="27"/>
      <c r="BF330" s="28"/>
      <c r="BG330" s="28"/>
      <c r="BH330" s="28"/>
      <c r="BI330" s="28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</row>
    <row r="331" spans="1:93" ht="15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818"/>
      <c r="AV331" s="818"/>
      <c r="AW331" s="818"/>
      <c r="AX331" s="28"/>
      <c r="AY331" s="28"/>
      <c r="AZ331" s="28"/>
      <c r="BA331" s="27"/>
      <c r="BB331" s="27"/>
      <c r="BC331" s="27"/>
      <c r="BD331" s="27"/>
      <c r="BE331" s="27"/>
      <c r="BF331" s="28"/>
      <c r="BG331" s="28"/>
      <c r="BH331" s="28"/>
      <c r="BI331" s="28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</row>
    <row r="332" spans="1:93" ht="15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818"/>
      <c r="AV332" s="818"/>
      <c r="AW332" s="818"/>
      <c r="AX332" s="28"/>
      <c r="AY332" s="28"/>
      <c r="AZ332" s="28"/>
      <c r="BA332" s="27"/>
      <c r="BB332" s="27"/>
      <c r="BC332" s="27"/>
      <c r="BD332" s="27"/>
      <c r="BE332" s="27"/>
      <c r="BF332" s="28"/>
      <c r="BG332" s="28"/>
      <c r="BH332" s="28"/>
      <c r="BI332" s="28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</row>
    <row r="333" spans="1:93" ht="15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818"/>
      <c r="AV333" s="818"/>
      <c r="AW333" s="818"/>
      <c r="AX333" s="28"/>
      <c r="AY333" s="28"/>
      <c r="AZ333" s="28"/>
      <c r="BA333" s="27"/>
      <c r="BB333" s="27"/>
      <c r="BC333" s="27"/>
      <c r="BD333" s="27"/>
      <c r="BE333" s="27"/>
      <c r="BF333" s="28"/>
      <c r="BG333" s="28"/>
      <c r="BH333" s="28"/>
      <c r="BI333" s="28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</row>
    <row r="334" spans="1:93" ht="15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818"/>
      <c r="AV334" s="818"/>
      <c r="AW334" s="818"/>
      <c r="AX334" s="28"/>
      <c r="AY334" s="28"/>
      <c r="AZ334" s="28"/>
      <c r="BA334" s="27"/>
      <c r="BB334" s="27"/>
      <c r="BC334" s="27"/>
      <c r="BD334" s="27"/>
      <c r="BE334" s="27"/>
      <c r="BF334" s="28"/>
      <c r="BG334" s="28"/>
      <c r="BH334" s="28"/>
      <c r="BI334" s="28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</row>
    <row r="335" spans="1:93" ht="15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818"/>
      <c r="AV335" s="818"/>
      <c r="AW335" s="818"/>
      <c r="AX335" s="28"/>
      <c r="AY335" s="28"/>
      <c r="AZ335" s="28"/>
      <c r="BA335" s="27"/>
      <c r="BB335" s="27"/>
      <c r="BC335" s="27"/>
      <c r="BD335" s="27"/>
      <c r="BE335" s="27"/>
      <c r="BF335" s="28"/>
      <c r="BG335" s="28"/>
      <c r="BH335" s="28"/>
      <c r="BI335" s="28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</row>
    <row r="336" spans="1:93" ht="15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818"/>
      <c r="AV336" s="818"/>
      <c r="AW336" s="818"/>
      <c r="AX336" s="28"/>
      <c r="AY336" s="28"/>
      <c r="AZ336" s="28"/>
      <c r="BA336" s="27"/>
      <c r="BB336" s="27"/>
      <c r="BC336" s="27"/>
      <c r="BD336" s="27"/>
      <c r="BE336" s="27"/>
      <c r="BF336" s="28"/>
      <c r="BG336" s="28"/>
      <c r="BH336" s="28"/>
      <c r="BI336" s="28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</row>
    <row r="337" spans="1:93" ht="15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818"/>
      <c r="AV337" s="818"/>
      <c r="AW337" s="818"/>
      <c r="AX337" s="28"/>
      <c r="AY337" s="28"/>
      <c r="AZ337" s="28"/>
      <c r="BA337" s="27"/>
      <c r="BB337" s="27"/>
      <c r="BC337" s="27"/>
      <c r="BD337" s="27"/>
      <c r="BE337" s="27"/>
      <c r="BF337" s="28"/>
      <c r="BG337" s="28"/>
      <c r="BH337" s="28"/>
      <c r="BI337" s="28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</row>
    <row r="338" spans="1:93" ht="15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818"/>
      <c r="AV338" s="818"/>
      <c r="AW338" s="818"/>
      <c r="AX338" s="28"/>
      <c r="AY338" s="28"/>
      <c r="AZ338" s="28"/>
      <c r="BA338" s="27"/>
      <c r="BB338" s="27"/>
      <c r="BC338" s="27"/>
      <c r="BD338" s="27"/>
      <c r="BE338" s="27"/>
      <c r="BF338" s="28"/>
      <c r="BG338" s="28"/>
      <c r="BH338" s="28"/>
      <c r="BI338" s="28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</row>
    <row r="339" spans="1:93" ht="15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818"/>
      <c r="AV339" s="818"/>
      <c r="AW339" s="818"/>
      <c r="AX339" s="28"/>
      <c r="AY339" s="28"/>
      <c r="AZ339" s="28"/>
      <c r="BA339" s="27"/>
      <c r="BB339" s="27"/>
      <c r="BC339" s="27"/>
      <c r="BD339" s="27"/>
      <c r="BE339" s="27"/>
      <c r="BF339" s="28"/>
      <c r="BG339" s="28"/>
      <c r="BH339" s="28"/>
      <c r="BI339" s="28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</row>
    <row r="340" spans="1:93" ht="15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818"/>
      <c r="AV340" s="818"/>
      <c r="AW340" s="818"/>
      <c r="AX340" s="28"/>
      <c r="AY340" s="28"/>
      <c r="AZ340" s="28"/>
      <c r="BA340" s="27"/>
      <c r="BB340" s="27"/>
      <c r="BC340" s="27"/>
      <c r="BD340" s="27"/>
      <c r="BE340" s="27"/>
      <c r="BF340" s="28"/>
      <c r="BG340" s="28"/>
      <c r="BH340" s="28"/>
      <c r="BI340" s="28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</row>
    <row r="341" spans="1:93" ht="15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818"/>
      <c r="AV341" s="818"/>
      <c r="AW341" s="818"/>
      <c r="AX341" s="28"/>
      <c r="AY341" s="28"/>
      <c r="AZ341" s="28"/>
      <c r="BA341" s="27"/>
      <c r="BB341" s="27"/>
      <c r="BC341" s="27"/>
      <c r="BD341" s="27"/>
      <c r="BE341" s="27"/>
      <c r="BF341" s="28"/>
      <c r="BG341" s="28"/>
      <c r="BH341" s="28"/>
      <c r="BI341" s="28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</row>
    <row r="342" spans="1:93" ht="15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818"/>
      <c r="AV342" s="818"/>
      <c r="AW342" s="818"/>
      <c r="AX342" s="28"/>
      <c r="AY342" s="28"/>
      <c r="AZ342" s="28"/>
      <c r="BA342" s="27"/>
      <c r="BB342" s="27"/>
      <c r="BC342" s="27"/>
      <c r="BD342" s="27"/>
      <c r="BE342" s="27"/>
      <c r="BF342" s="28"/>
      <c r="BG342" s="28"/>
      <c r="BH342" s="28"/>
      <c r="BI342" s="28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</row>
    <row r="343" spans="1:93" ht="15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818"/>
      <c r="AV343" s="818"/>
      <c r="AW343" s="818"/>
      <c r="AX343" s="28"/>
      <c r="AY343" s="28"/>
      <c r="AZ343" s="28"/>
      <c r="BA343" s="27"/>
      <c r="BB343" s="27"/>
      <c r="BC343" s="27"/>
      <c r="BD343" s="27"/>
      <c r="BE343" s="27"/>
      <c r="BF343" s="28"/>
      <c r="BG343" s="28"/>
      <c r="BH343" s="28"/>
      <c r="BI343" s="28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</row>
    <row r="344" spans="1:93" ht="15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818"/>
      <c r="AV344" s="818"/>
      <c r="AW344" s="818"/>
      <c r="AX344" s="28"/>
      <c r="AY344" s="28"/>
      <c r="AZ344" s="28"/>
      <c r="BA344" s="27"/>
      <c r="BB344" s="27"/>
      <c r="BC344" s="27"/>
      <c r="BD344" s="27"/>
      <c r="BE344" s="27"/>
      <c r="BF344" s="28"/>
      <c r="BG344" s="28"/>
      <c r="BH344" s="28"/>
      <c r="BI344" s="28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</row>
    <row r="345" spans="1:93" ht="15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818"/>
      <c r="AV345" s="818"/>
      <c r="AW345" s="818"/>
      <c r="AX345" s="28"/>
      <c r="AY345" s="28"/>
      <c r="AZ345" s="28"/>
      <c r="BA345" s="27"/>
      <c r="BB345" s="27"/>
      <c r="BC345" s="27"/>
      <c r="BD345" s="27"/>
      <c r="BE345" s="27"/>
      <c r="BF345" s="28"/>
      <c r="BG345" s="28"/>
      <c r="BH345" s="28"/>
      <c r="BI345" s="28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</row>
    <row r="346" spans="1:93" ht="15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818"/>
      <c r="AV346" s="818"/>
      <c r="AW346" s="818"/>
      <c r="AX346" s="28"/>
      <c r="AY346" s="28"/>
      <c r="AZ346" s="28"/>
      <c r="BA346" s="27"/>
      <c r="BB346" s="27"/>
      <c r="BC346" s="27"/>
      <c r="BD346" s="27"/>
      <c r="BE346" s="27"/>
      <c r="BF346" s="28"/>
      <c r="BG346" s="28"/>
      <c r="BH346" s="28"/>
      <c r="BI346" s="28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</row>
    <row r="347" spans="1:93" ht="15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818"/>
      <c r="AV347" s="818"/>
      <c r="AW347" s="818"/>
      <c r="AX347" s="28"/>
      <c r="AY347" s="28"/>
      <c r="AZ347" s="28"/>
      <c r="BA347" s="27"/>
      <c r="BB347" s="27"/>
      <c r="BC347" s="27"/>
      <c r="BD347" s="27"/>
      <c r="BE347" s="27"/>
      <c r="BF347" s="28"/>
      <c r="BG347" s="28"/>
      <c r="BH347" s="28"/>
      <c r="BI347" s="28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</row>
    <row r="348" spans="1:93" ht="15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818"/>
      <c r="AV348" s="818"/>
      <c r="AW348" s="818"/>
      <c r="AX348" s="28"/>
      <c r="AY348" s="28"/>
      <c r="AZ348" s="28"/>
      <c r="BA348" s="27"/>
      <c r="BB348" s="27"/>
      <c r="BC348" s="27"/>
      <c r="BD348" s="27"/>
      <c r="BE348" s="27"/>
      <c r="BF348" s="28"/>
      <c r="BG348" s="28"/>
      <c r="BH348" s="28"/>
      <c r="BI348" s="28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</row>
    <row r="349" spans="1:93" ht="15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818"/>
      <c r="AV349" s="818"/>
      <c r="AW349" s="818"/>
      <c r="AX349" s="28"/>
      <c r="AY349" s="28"/>
      <c r="AZ349" s="28"/>
      <c r="BA349" s="27"/>
      <c r="BB349" s="27"/>
      <c r="BC349" s="27"/>
      <c r="BD349" s="27"/>
      <c r="BE349" s="27"/>
      <c r="BF349" s="28"/>
      <c r="BG349" s="28"/>
      <c r="BH349" s="28"/>
      <c r="BI349" s="28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</row>
    <row r="350" spans="1:93" ht="15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818"/>
      <c r="AV350" s="818"/>
      <c r="AW350" s="818"/>
      <c r="AX350" s="28"/>
      <c r="AY350" s="28"/>
      <c r="AZ350" s="28"/>
      <c r="BA350" s="27"/>
      <c r="BB350" s="27"/>
      <c r="BC350" s="27"/>
      <c r="BD350" s="27"/>
      <c r="BE350" s="27"/>
      <c r="BF350" s="28"/>
      <c r="BG350" s="28"/>
      <c r="BH350" s="28"/>
      <c r="BI350" s="28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</row>
    <row r="351" spans="1:93" ht="15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818"/>
      <c r="AV351" s="818"/>
      <c r="AW351" s="818"/>
      <c r="AX351" s="28"/>
      <c r="AY351" s="28"/>
      <c r="AZ351" s="28"/>
      <c r="BA351" s="27"/>
      <c r="BB351" s="27"/>
      <c r="BC351" s="27"/>
      <c r="BD351" s="27"/>
      <c r="BE351" s="27"/>
      <c r="BF351" s="28"/>
      <c r="BG351" s="28"/>
      <c r="BH351" s="28"/>
      <c r="BI351" s="28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</row>
    <row r="352" spans="1:93" ht="15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818"/>
      <c r="AV352" s="818"/>
      <c r="AW352" s="818"/>
      <c r="AX352" s="28"/>
      <c r="AY352" s="28"/>
      <c r="AZ352" s="28"/>
      <c r="BA352" s="27"/>
      <c r="BB352" s="27"/>
      <c r="BC352" s="27"/>
      <c r="BD352" s="27"/>
      <c r="BE352" s="27"/>
      <c r="BF352" s="28"/>
      <c r="BG352" s="28"/>
      <c r="BH352" s="28"/>
      <c r="BI352" s="28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</row>
    <row r="353" spans="1:93" ht="15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818"/>
      <c r="AV353" s="818"/>
      <c r="AW353" s="818"/>
      <c r="AX353" s="28"/>
      <c r="AY353" s="28"/>
      <c r="AZ353" s="28"/>
      <c r="BA353" s="27"/>
      <c r="BB353" s="27"/>
      <c r="BC353" s="27"/>
      <c r="BD353" s="27"/>
      <c r="BE353" s="27"/>
      <c r="BF353" s="28"/>
      <c r="BG353" s="28"/>
      <c r="BH353" s="28"/>
      <c r="BI353" s="28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</row>
    <row r="354" spans="1:93" ht="15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818"/>
      <c r="AV354" s="818"/>
      <c r="AW354" s="818"/>
      <c r="AX354" s="28"/>
      <c r="AY354" s="28"/>
      <c r="AZ354" s="28"/>
      <c r="BA354" s="27"/>
      <c r="BB354" s="27"/>
      <c r="BC354" s="27"/>
      <c r="BD354" s="27"/>
      <c r="BE354" s="27"/>
      <c r="BF354" s="28"/>
      <c r="BG354" s="28"/>
      <c r="BH354" s="28"/>
      <c r="BI354" s="28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</row>
    <row r="355" spans="1:93" ht="15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818"/>
      <c r="AV355" s="818"/>
      <c r="AW355" s="818"/>
      <c r="AX355" s="28"/>
      <c r="AY355" s="28"/>
      <c r="AZ355" s="28"/>
      <c r="BA355" s="27"/>
      <c r="BB355" s="27"/>
      <c r="BC355" s="27"/>
      <c r="BD355" s="27"/>
      <c r="BE355" s="27"/>
      <c r="BF355" s="28"/>
      <c r="BG355" s="28"/>
      <c r="BH355" s="28"/>
      <c r="BI355" s="28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</row>
    <row r="356" spans="1:93" ht="15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818"/>
      <c r="AV356" s="818"/>
      <c r="AW356" s="818"/>
      <c r="AX356" s="28"/>
      <c r="AY356" s="28"/>
      <c r="AZ356" s="28"/>
      <c r="BA356" s="27"/>
      <c r="BB356" s="27"/>
      <c r="BC356" s="27"/>
      <c r="BD356" s="27"/>
      <c r="BE356" s="27"/>
      <c r="BF356" s="28"/>
      <c r="BG356" s="28"/>
      <c r="BH356" s="28"/>
      <c r="BI356" s="28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</row>
    <row r="357" spans="1:93" ht="15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818"/>
      <c r="AV357" s="818"/>
      <c r="AW357" s="818"/>
      <c r="AX357" s="28"/>
      <c r="AY357" s="28"/>
      <c r="AZ357" s="28"/>
      <c r="BA357" s="27"/>
      <c r="BB357" s="27"/>
      <c r="BC357" s="27"/>
      <c r="BD357" s="27"/>
      <c r="BE357" s="27"/>
      <c r="BF357" s="28"/>
      <c r="BG357" s="28"/>
      <c r="BH357" s="28"/>
      <c r="BI357" s="28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</row>
    <row r="358" spans="1:93" ht="15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818"/>
      <c r="AV358" s="818"/>
      <c r="AW358" s="818"/>
      <c r="AX358" s="28"/>
      <c r="AY358" s="28"/>
      <c r="AZ358" s="28"/>
      <c r="BA358" s="27"/>
      <c r="BB358" s="27"/>
      <c r="BC358" s="27"/>
      <c r="BD358" s="27"/>
      <c r="BE358" s="27"/>
      <c r="BF358" s="28"/>
      <c r="BG358" s="28"/>
      <c r="BH358" s="28"/>
      <c r="BI358" s="28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</row>
    <row r="359" spans="1:93" ht="15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818"/>
      <c r="AV359" s="818"/>
      <c r="AW359" s="818"/>
      <c r="AX359" s="28"/>
      <c r="AY359" s="28"/>
      <c r="AZ359" s="28"/>
      <c r="BA359" s="27"/>
      <c r="BB359" s="27"/>
      <c r="BC359" s="27"/>
      <c r="BD359" s="27"/>
      <c r="BE359" s="27"/>
      <c r="BF359" s="28"/>
      <c r="BG359" s="28"/>
      <c r="BH359" s="28"/>
      <c r="BI359" s="28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</row>
    <row r="360" spans="1:93" ht="15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818"/>
      <c r="AV360" s="818"/>
      <c r="AW360" s="818"/>
      <c r="AX360" s="28"/>
      <c r="AY360" s="28"/>
      <c r="AZ360" s="28"/>
      <c r="BA360" s="27"/>
      <c r="BB360" s="27"/>
      <c r="BC360" s="27"/>
      <c r="BD360" s="27"/>
      <c r="BE360" s="27"/>
      <c r="BF360" s="28"/>
      <c r="BG360" s="28"/>
      <c r="BH360" s="28"/>
      <c r="BI360" s="28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</row>
    <row r="361" spans="1:93" ht="15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818"/>
      <c r="AV361" s="818"/>
      <c r="AW361" s="818"/>
      <c r="AX361" s="28"/>
      <c r="AY361" s="28"/>
      <c r="AZ361" s="28"/>
      <c r="BA361" s="27"/>
      <c r="BB361" s="27"/>
      <c r="BC361" s="27"/>
      <c r="BD361" s="27"/>
      <c r="BE361" s="27"/>
      <c r="BF361" s="28"/>
      <c r="BG361" s="28"/>
      <c r="BH361" s="28"/>
      <c r="BI361" s="28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</row>
    <row r="362" spans="1:93" ht="15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818"/>
      <c r="AV362" s="818"/>
      <c r="AW362" s="818"/>
      <c r="AX362" s="28"/>
      <c r="AY362" s="28"/>
      <c r="AZ362" s="28"/>
      <c r="BA362" s="27"/>
      <c r="BB362" s="27"/>
      <c r="BC362" s="27"/>
      <c r="BD362" s="27"/>
      <c r="BE362" s="27"/>
      <c r="BF362" s="28"/>
      <c r="BG362" s="28"/>
      <c r="BH362" s="28"/>
      <c r="BI362" s="28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</row>
    <row r="363" spans="1:93" ht="15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818"/>
      <c r="AV363" s="818"/>
      <c r="AW363" s="818"/>
      <c r="AX363" s="28"/>
      <c r="AY363" s="28"/>
      <c r="AZ363" s="28"/>
      <c r="BA363" s="27"/>
      <c r="BB363" s="27"/>
      <c r="BC363" s="27"/>
      <c r="BD363" s="27"/>
      <c r="BE363" s="27"/>
      <c r="BF363" s="28"/>
      <c r="BG363" s="28"/>
      <c r="BH363" s="28"/>
      <c r="BI363" s="28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</row>
    <row r="364" spans="1:93" ht="15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818"/>
      <c r="AV364" s="818"/>
      <c r="AW364" s="818"/>
      <c r="AX364" s="28"/>
      <c r="AY364" s="28"/>
      <c r="AZ364" s="28"/>
      <c r="BA364" s="27"/>
      <c r="BB364" s="27"/>
      <c r="BC364" s="27"/>
      <c r="BD364" s="27"/>
      <c r="BE364" s="27"/>
      <c r="BF364" s="28"/>
      <c r="BG364" s="28"/>
      <c r="BH364" s="28"/>
      <c r="BI364" s="28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</row>
    <row r="365" spans="1:93" ht="15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818"/>
      <c r="AV365" s="818"/>
      <c r="AW365" s="818"/>
      <c r="AX365" s="28"/>
      <c r="AY365" s="28"/>
      <c r="AZ365" s="28"/>
      <c r="BA365" s="27"/>
      <c r="BB365" s="27"/>
      <c r="BC365" s="27"/>
      <c r="BD365" s="27"/>
      <c r="BE365" s="27"/>
      <c r="BF365" s="28"/>
      <c r="BG365" s="28"/>
      <c r="BH365" s="28"/>
      <c r="BI365" s="28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</row>
    <row r="366" spans="1:93" ht="15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818"/>
      <c r="AV366" s="818"/>
      <c r="AW366" s="818"/>
      <c r="AX366" s="28"/>
      <c r="AY366" s="28"/>
      <c r="AZ366" s="28"/>
      <c r="BA366" s="27"/>
      <c r="BB366" s="27"/>
      <c r="BC366" s="27"/>
      <c r="BD366" s="27"/>
      <c r="BE366" s="27"/>
      <c r="BF366" s="28"/>
      <c r="BG366" s="28"/>
      <c r="BH366" s="28"/>
      <c r="BI366" s="28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</row>
    <row r="367" spans="1:93" ht="15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818"/>
      <c r="AV367" s="818"/>
      <c r="AW367" s="818"/>
      <c r="AX367" s="28"/>
      <c r="AY367" s="28"/>
      <c r="AZ367" s="28"/>
      <c r="BA367" s="27"/>
      <c r="BB367" s="27"/>
      <c r="BC367" s="27"/>
      <c r="BD367" s="27"/>
      <c r="BE367" s="27"/>
      <c r="BF367" s="28"/>
      <c r="BG367" s="28"/>
      <c r="BH367" s="28"/>
      <c r="BI367" s="28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</row>
    <row r="368" spans="1:93" ht="15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818"/>
      <c r="AV368" s="818"/>
      <c r="AW368" s="818"/>
      <c r="AX368" s="28"/>
      <c r="AY368" s="28"/>
      <c r="AZ368" s="28"/>
      <c r="BA368" s="27"/>
      <c r="BB368" s="27"/>
      <c r="BC368" s="27"/>
      <c r="BD368" s="27"/>
      <c r="BE368" s="27"/>
      <c r="BF368" s="28"/>
      <c r="BG368" s="28"/>
      <c r="BH368" s="28"/>
      <c r="BI368" s="28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</row>
    <row r="369" spans="1:93" ht="15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818"/>
      <c r="AV369" s="818"/>
      <c r="AW369" s="818"/>
      <c r="AX369" s="28"/>
      <c r="AY369" s="28"/>
      <c r="AZ369" s="28"/>
      <c r="BA369" s="27"/>
      <c r="BB369" s="27"/>
      <c r="BC369" s="27"/>
      <c r="BD369" s="27"/>
      <c r="BE369" s="27"/>
      <c r="BF369" s="28"/>
      <c r="BG369" s="28"/>
      <c r="BH369" s="28"/>
      <c r="BI369" s="28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</row>
    <row r="370" spans="1:93" ht="15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818"/>
      <c r="AV370" s="818"/>
      <c r="AW370" s="818"/>
      <c r="AX370" s="28"/>
      <c r="AY370" s="28"/>
      <c r="AZ370" s="28"/>
      <c r="BA370" s="27"/>
      <c r="BB370" s="27"/>
      <c r="BC370" s="27"/>
      <c r="BD370" s="27"/>
      <c r="BE370" s="27"/>
      <c r="BF370" s="28"/>
      <c r="BG370" s="28"/>
      <c r="BH370" s="28"/>
      <c r="BI370" s="28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</row>
    <row r="371" spans="1:93" ht="15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818"/>
      <c r="AV371" s="818"/>
      <c r="AW371" s="818"/>
      <c r="AX371" s="28"/>
      <c r="AY371" s="28"/>
      <c r="AZ371" s="28"/>
      <c r="BA371" s="27"/>
      <c r="BB371" s="27"/>
      <c r="BC371" s="27"/>
      <c r="BD371" s="27"/>
      <c r="BE371" s="27"/>
      <c r="BF371" s="28"/>
      <c r="BG371" s="28"/>
      <c r="BH371" s="28"/>
      <c r="BI371" s="28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</row>
    <row r="372" spans="1:93" ht="15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818"/>
      <c r="AV372" s="818"/>
      <c r="AW372" s="818"/>
      <c r="AX372" s="28"/>
      <c r="AY372" s="28"/>
      <c r="AZ372" s="28"/>
      <c r="BA372" s="27"/>
      <c r="BB372" s="27"/>
      <c r="BC372" s="27"/>
      <c r="BD372" s="27"/>
      <c r="BE372" s="27"/>
      <c r="BF372" s="28"/>
      <c r="BG372" s="28"/>
      <c r="BH372" s="28"/>
      <c r="BI372" s="28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</row>
    <row r="373" spans="1:93" ht="15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818"/>
      <c r="AV373" s="818"/>
      <c r="AW373" s="818"/>
      <c r="AX373" s="28"/>
      <c r="AY373" s="28"/>
      <c r="AZ373" s="28"/>
      <c r="BA373" s="27"/>
      <c r="BB373" s="27"/>
      <c r="BC373" s="27"/>
      <c r="BD373" s="27"/>
      <c r="BE373" s="27"/>
      <c r="BF373" s="28"/>
      <c r="BG373" s="28"/>
      <c r="BH373" s="28"/>
      <c r="BI373" s="28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</row>
    <row r="374" spans="1:93" ht="15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818"/>
      <c r="AV374" s="818"/>
      <c r="AW374" s="818"/>
      <c r="AX374" s="28"/>
      <c r="AY374" s="28"/>
      <c r="AZ374" s="28"/>
      <c r="BA374" s="27"/>
      <c r="BB374" s="27"/>
      <c r="BC374" s="27"/>
      <c r="BD374" s="27"/>
      <c r="BE374" s="27"/>
      <c r="BF374" s="28"/>
      <c r="BG374" s="28"/>
      <c r="BH374" s="28"/>
      <c r="BI374" s="28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</row>
    <row r="375" spans="1:93" ht="15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818"/>
      <c r="AV375" s="818"/>
      <c r="AW375" s="818"/>
      <c r="AX375" s="28"/>
      <c r="AY375" s="28"/>
      <c r="AZ375" s="28"/>
      <c r="BA375" s="27"/>
      <c r="BB375" s="27"/>
      <c r="BC375" s="27"/>
      <c r="BD375" s="27"/>
      <c r="BE375" s="27"/>
      <c r="BF375" s="28"/>
      <c r="BG375" s="28"/>
      <c r="BH375" s="28"/>
      <c r="BI375" s="28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</row>
    <row r="376" spans="1:93" ht="15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818"/>
      <c r="AV376" s="818"/>
      <c r="AW376" s="818"/>
      <c r="AX376" s="28"/>
      <c r="AY376" s="28"/>
      <c r="AZ376" s="28"/>
      <c r="BA376" s="27"/>
      <c r="BB376" s="27"/>
      <c r="BC376" s="27"/>
      <c r="BD376" s="27"/>
      <c r="BE376" s="27"/>
      <c r="BF376" s="28"/>
      <c r="BG376" s="28"/>
      <c r="BH376" s="28"/>
      <c r="BI376" s="28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</row>
    <row r="377" spans="1:93" ht="15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818"/>
      <c r="AV377" s="818"/>
      <c r="AW377" s="818"/>
      <c r="AX377" s="28"/>
      <c r="AY377" s="28"/>
      <c r="AZ377" s="28"/>
      <c r="BA377" s="27"/>
      <c r="BB377" s="27"/>
      <c r="BC377" s="27"/>
      <c r="BD377" s="27"/>
      <c r="BE377" s="27"/>
      <c r="BF377" s="28"/>
      <c r="BG377" s="28"/>
      <c r="BH377" s="28"/>
      <c r="BI377" s="28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</row>
    <row r="378" spans="1:93" ht="15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818"/>
      <c r="AV378" s="818"/>
      <c r="AW378" s="818"/>
      <c r="AX378" s="28"/>
      <c r="AY378" s="28"/>
      <c r="AZ378" s="28"/>
      <c r="BA378" s="27"/>
      <c r="BB378" s="27"/>
      <c r="BC378" s="27"/>
      <c r="BD378" s="27"/>
      <c r="BE378" s="27"/>
      <c r="BF378" s="28"/>
      <c r="BG378" s="28"/>
      <c r="BH378" s="28"/>
      <c r="BI378" s="28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</row>
    <row r="379" spans="1:93" ht="15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818"/>
      <c r="AV379" s="818"/>
      <c r="AW379" s="818"/>
      <c r="AX379" s="28"/>
      <c r="AY379" s="28"/>
      <c r="AZ379" s="28"/>
      <c r="BA379" s="27"/>
      <c r="BB379" s="27"/>
      <c r="BC379" s="27"/>
      <c r="BD379" s="27"/>
      <c r="BE379" s="27"/>
      <c r="BF379" s="28"/>
      <c r="BG379" s="28"/>
      <c r="BH379" s="28"/>
      <c r="BI379" s="28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</row>
    <row r="380" spans="1:93" ht="15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818"/>
      <c r="AV380" s="818"/>
      <c r="AW380" s="818"/>
      <c r="AX380" s="28"/>
      <c r="AY380" s="28"/>
      <c r="AZ380" s="28"/>
      <c r="BA380" s="27"/>
      <c r="BB380" s="27"/>
      <c r="BC380" s="27"/>
      <c r="BD380" s="27"/>
      <c r="BE380" s="27"/>
      <c r="BF380" s="28"/>
      <c r="BG380" s="28"/>
      <c r="BH380" s="28"/>
      <c r="BI380" s="28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</row>
    <row r="381" spans="1:93" ht="15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818"/>
      <c r="AV381" s="818"/>
      <c r="AW381" s="818"/>
      <c r="AX381" s="28"/>
      <c r="AY381" s="28"/>
      <c r="AZ381" s="28"/>
      <c r="BA381" s="27"/>
      <c r="BB381" s="27"/>
      <c r="BC381" s="27"/>
      <c r="BD381" s="27"/>
      <c r="BE381" s="27"/>
      <c r="BF381" s="28"/>
      <c r="BG381" s="28"/>
      <c r="BH381" s="28"/>
      <c r="BI381" s="28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</row>
    <row r="382" spans="1:93" ht="15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818"/>
      <c r="AV382" s="818"/>
      <c r="AW382" s="818"/>
      <c r="AX382" s="28"/>
      <c r="AY382" s="28"/>
      <c r="AZ382" s="28"/>
      <c r="BA382" s="27"/>
      <c r="BB382" s="27"/>
      <c r="BC382" s="27"/>
      <c r="BD382" s="27"/>
      <c r="BE382" s="27"/>
      <c r="BF382" s="28"/>
      <c r="BG382" s="28"/>
      <c r="BH382" s="28"/>
      <c r="BI382" s="28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</row>
    <row r="383" spans="1:93" ht="15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818"/>
      <c r="AV383" s="818"/>
      <c r="AW383" s="818"/>
      <c r="AX383" s="28"/>
      <c r="AY383" s="28"/>
      <c r="AZ383" s="28"/>
      <c r="BA383" s="27"/>
      <c r="BB383" s="27"/>
      <c r="BC383" s="27"/>
      <c r="BD383" s="27"/>
      <c r="BE383" s="27"/>
      <c r="BF383" s="28"/>
      <c r="BG383" s="28"/>
      <c r="BH383" s="28"/>
      <c r="BI383" s="28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</row>
    <row r="384" spans="1:93" ht="15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818"/>
      <c r="AV384" s="818"/>
      <c r="AW384" s="818"/>
      <c r="AX384" s="28"/>
      <c r="AY384" s="28"/>
      <c r="AZ384" s="28"/>
      <c r="BA384" s="27"/>
      <c r="BB384" s="27"/>
      <c r="BC384" s="27"/>
      <c r="BD384" s="27"/>
      <c r="BE384" s="27"/>
      <c r="BF384" s="28"/>
      <c r="BG384" s="28"/>
      <c r="BH384" s="28"/>
      <c r="BI384" s="28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</row>
    <row r="385" spans="1:93" ht="15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818"/>
      <c r="AV385" s="818"/>
      <c r="AW385" s="818"/>
      <c r="AX385" s="28"/>
      <c r="AY385" s="28"/>
      <c r="AZ385" s="28"/>
      <c r="BA385" s="27"/>
      <c r="BB385" s="27"/>
      <c r="BC385" s="27"/>
      <c r="BD385" s="27"/>
      <c r="BE385" s="27"/>
      <c r="BF385" s="28"/>
      <c r="BG385" s="28"/>
      <c r="BH385" s="28"/>
      <c r="BI385" s="28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</row>
    <row r="386" spans="1:93" ht="15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818"/>
      <c r="AV386" s="818"/>
      <c r="AW386" s="818"/>
      <c r="AX386" s="28"/>
      <c r="AY386" s="28"/>
      <c r="AZ386" s="28"/>
      <c r="BA386" s="27"/>
      <c r="BB386" s="27"/>
      <c r="BC386" s="27"/>
      <c r="BD386" s="27"/>
      <c r="BE386" s="27"/>
      <c r="BF386" s="28"/>
      <c r="BG386" s="28"/>
      <c r="BH386" s="28"/>
      <c r="BI386" s="28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</row>
    <row r="387" spans="1:93" ht="15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818"/>
      <c r="AV387" s="818"/>
      <c r="AW387" s="818"/>
      <c r="AX387" s="28"/>
      <c r="AY387" s="28"/>
      <c r="AZ387" s="28"/>
      <c r="BA387" s="27"/>
      <c r="BB387" s="27"/>
      <c r="BC387" s="27"/>
      <c r="BD387" s="27"/>
      <c r="BE387" s="27"/>
      <c r="BF387" s="28"/>
      <c r="BG387" s="28"/>
      <c r="BH387" s="28"/>
      <c r="BI387" s="28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</row>
    <row r="388" spans="1:93" ht="15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818"/>
      <c r="AV388" s="818"/>
      <c r="AW388" s="818"/>
      <c r="AX388" s="28"/>
      <c r="AY388" s="28"/>
      <c r="AZ388" s="28"/>
      <c r="BA388" s="27"/>
      <c r="BB388" s="27"/>
      <c r="BC388" s="27"/>
      <c r="BD388" s="27"/>
      <c r="BE388" s="27"/>
      <c r="BF388" s="28"/>
      <c r="BG388" s="28"/>
      <c r="BH388" s="28"/>
      <c r="BI388" s="28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</row>
    <row r="389" spans="1:93" ht="15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818"/>
      <c r="AV389" s="818"/>
      <c r="AW389" s="818"/>
      <c r="AX389" s="28"/>
      <c r="AY389" s="28"/>
      <c r="AZ389" s="28"/>
      <c r="BA389" s="27"/>
      <c r="BB389" s="27"/>
      <c r="BC389" s="27"/>
      <c r="BD389" s="27"/>
      <c r="BE389" s="27"/>
      <c r="BF389" s="28"/>
      <c r="BG389" s="28"/>
      <c r="BH389" s="28"/>
      <c r="BI389" s="28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</row>
    <row r="390" spans="1:93" ht="15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818"/>
      <c r="AV390" s="818"/>
      <c r="AW390" s="818"/>
      <c r="AX390" s="28"/>
      <c r="AY390" s="28"/>
      <c r="AZ390" s="28"/>
      <c r="BA390" s="27"/>
      <c r="BB390" s="27"/>
      <c r="BC390" s="27"/>
      <c r="BD390" s="27"/>
      <c r="BE390" s="27"/>
      <c r="BF390" s="28"/>
      <c r="BG390" s="28"/>
      <c r="BH390" s="28"/>
      <c r="BI390" s="28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</row>
    <row r="391" spans="1:93" ht="15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818"/>
      <c r="AV391" s="818"/>
      <c r="AW391" s="818"/>
      <c r="AX391" s="28"/>
      <c r="AY391" s="28"/>
      <c r="AZ391" s="28"/>
      <c r="BA391" s="27"/>
      <c r="BB391" s="27"/>
      <c r="BC391" s="27"/>
      <c r="BD391" s="27"/>
      <c r="BE391" s="27"/>
      <c r="BF391" s="28"/>
      <c r="BG391" s="28"/>
      <c r="BH391" s="28"/>
      <c r="BI391" s="28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</row>
    <row r="392" spans="1:93" ht="15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818"/>
      <c r="AV392" s="818"/>
      <c r="AW392" s="818"/>
      <c r="AX392" s="28"/>
      <c r="AY392" s="28"/>
      <c r="AZ392" s="28"/>
      <c r="BA392" s="27"/>
      <c r="BB392" s="27"/>
      <c r="BC392" s="27"/>
      <c r="BD392" s="27"/>
      <c r="BE392" s="27"/>
      <c r="BF392" s="28"/>
      <c r="BG392" s="28"/>
      <c r="BH392" s="28"/>
      <c r="BI392" s="28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</row>
    <row r="393" spans="1:93" ht="15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818"/>
      <c r="AV393" s="818"/>
      <c r="AW393" s="818"/>
      <c r="AX393" s="28"/>
      <c r="AY393" s="28"/>
      <c r="AZ393" s="28"/>
      <c r="BA393" s="27"/>
      <c r="BB393" s="27"/>
      <c r="BC393" s="27"/>
      <c r="BD393" s="27"/>
      <c r="BE393" s="27"/>
      <c r="BF393" s="28"/>
      <c r="BG393" s="28"/>
      <c r="BH393" s="28"/>
      <c r="BI393" s="28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</row>
    <row r="394" spans="1:93" ht="15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818"/>
      <c r="AV394" s="818"/>
      <c r="AW394" s="818"/>
      <c r="AX394" s="28"/>
      <c r="AY394" s="28"/>
      <c r="AZ394" s="28"/>
      <c r="BA394" s="27"/>
      <c r="BB394" s="27"/>
      <c r="BC394" s="27"/>
      <c r="BD394" s="27"/>
      <c r="BE394" s="27"/>
      <c r="BF394" s="28"/>
      <c r="BG394" s="28"/>
      <c r="BH394" s="28"/>
      <c r="BI394" s="28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</row>
    <row r="395" spans="1:93" ht="15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818"/>
      <c r="AV395" s="818"/>
      <c r="AW395" s="818"/>
      <c r="AX395" s="28"/>
      <c r="AY395" s="28"/>
      <c r="AZ395" s="28"/>
      <c r="BA395" s="27"/>
      <c r="BB395" s="27"/>
      <c r="BC395" s="27"/>
      <c r="BD395" s="27"/>
      <c r="BE395" s="27"/>
      <c r="BF395" s="28"/>
      <c r="BG395" s="28"/>
      <c r="BH395" s="28"/>
      <c r="BI395" s="28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</row>
    <row r="396" spans="1:93" ht="15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818"/>
      <c r="AV396" s="818"/>
      <c r="AW396" s="818"/>
      <c r="AX396" s="28"/>
      <c r="AY396" s="28"/>
      <c r="AZ396" s="28"/>
      <c r="BA396" s="27"/>
      <c r="BB396" s="27"/>
      <c r="BC396" s="27"/>
      <c r="BD396" s="27"/>
      <c r="BE396" s="27"/>
      <c r="BF396" s="28"/>
      <c r="BG396" s="28"/>
      <c r="BH396" s="28"/>
      <c r="BI396" s="28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</row>
    <row r="397" spans="1:93" ht="15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818"/>
      <c r="AV397" s="818"/>
      <c r="AW397" s="818"/>
      <c r="AX397" s="28"/>
      <c r="AY397" s="28"/>
      <c r="AZ397" s="28"/>
      <c r="BA397" s="27"/>
      <c r="BB397" s="27"/>
      <c r="BC397" s="27"/>
      <c r="BD397" s="27"/>
      <c r="BE397" s="27"/>
      <c r="BF397" s="28"/>
      <c r="BG397" s="28"/>
      <c r="BH397" s="28"/>
      <c r="BI397" s="28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</row>
    <row r="398" spans="1:93" ht="15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818"/>
      <c r="AV398" s="818"/>
      <c r="AW398" s="818"/>
      <c r="AX398" s="28"/>
      <c r="AY398" s="28"/>
      <c r="AZ398" s="28"/>
      <c r="BA398" s="27"/>
      <c r="BB398" s="27"/>
      <c r="BC398" s="27"/>
      <c r="BD398" s="27"/>
      <c r="BE398" s="27"/>
      <c r="BF398" s="28"/>
      <c r="BG398" s="28"/>
      <c r="BH398" s="28"/>
      <c r="BI398" s="28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</row>
    <row r="399" spans="1:93" ht="15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818"/>
      <c r="AV399" s="818"/>
      <c r="AW399" s="818"/>
      <c r="AX399" s="28"/>
      <c r="AY399" s="28"/>
      <c r="AZ399" s="28"/>
      <c r="BA399" s="27"/>
      <c r="BB399" s="27"/>
      <c r="BC399" s="27"/>
      <c r="BD399" s="27"/>
      <c r="BE399" s="27"/>
      <c r="BF399" s="28"/>
      <c r="BG399" s="28"/>
      <c r="BH399" s="28"/>
      <c r="BI399" s="28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</row>
    <row r="400" spans="1:93" ht="15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818"/>
      <c r="AV400" s="818"/>
      <c r="AW400" s="818"/>
      <c r="AX400" s="28"/>
      <c r="AY400" s="28"/>
      <c r="AZ400" s="28"/>
      <c r="BA400" s="27"/>
      <c r="BB400" s="27"/>
      <c r="BC400" s="27"/>
      <c r="BD400" s="27"/>
      <c r="BE400" s="27"/>
      <c r="BF400" s="28"/>
      <c r="BG400" s="28"/>
      <c r="BH400" s="28"/>
      <c r="BI400" s="28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</row>
    <row r="401" spans="1:93" ht="15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818"/>
      <c r="AV401" s="818"/>
      <c r="AW401" s="818"/>
      <c r="AX401" s="28"/>
      <c r="AY401" s="28"/>
      <c r="AZ401" s="28"/>
      <c r="BA401" s="27"/>
      <c r="BB401" s="27"/>
      <c r="BC401" s="27"/>
      <c r="BD401" s="27"/>
      <c r="BE401" s="27"/>
      <c r="BF401" s="28"/>
      <c r="BG401" s="28"/>
      <c r="BH401" s="28"/>
      <c r="BI401" s="28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</row>
    <row r="402" spans="1:93" ht="15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818"/>
      <c r="AV402" s="818"/>
      <c r="AW402" s="818"/>
      <c r="AX402" s="28"/>
      <c r="AY402" s="28"/>
      <c r="AZ402" s="28"/>
      <c r="BA402" s="27"/>
      <c r="BB402" s="27"/>
      <c r="BC402" s="27"/>
      <c r="BD402" s="27"/>
      <c r="BE402" s="27"/>
      <c r="BF402" s="28"/>
      <c r="BG402" s="28"/>
      <c r="BH402" s="28"/>
      <c r="BI402" s="28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</row>
    <row r="403" spans="1:93" ht="15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818"/>
      <c r="AV403" s="818"/>
      <c r="AW403" s="818"/>
      <c r="AX403" s="28"/>
      <c r="AY403" s="28"/>
      <c r="AZ403" s="28"/>
      <c r="BA403" s="27"/>
      <c r="BB403" s="27"/>
      <c r="BC403" s="27"/>
      <c r="BD403" s="27"/>
      <c r="BE403" s="27"/>
      <c r="BF403" s="28"/>
      <c r="BG403" s="28"/>
      <c r="BH403" s="28"/>
      <c r="BI403" s="28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</row>
    <row r="404" spans="1:93" ht="15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818"/>
      <c r="AV404" s="818"/>
      <c r="AW404" s="818"/>
      <c r="AX404" s="28"/>
      <c r="AY404" s="28"/>
      <c r="AZ404" s="28"/>
      <c r="BA404" s="27"/>
      <c r="BB404" s="27"/>
      <c r="BC404" s="27"/>
      <c r="BD404" s="27"/>
      <c r="BE404" s="27"/>
      <c r="BF404" s="28"/>
      <c r="BG404" s="28"/>
      <c r="BH404" s="28"/>
      <c r="BI404" s="28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</row>
    <row r="405" spans="1:93" ht="15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818"/>
      <c r="AV405" s="818"/>
      <c r="AW405" s="818"/>
      <c r="AX405" s="28"/>
      <c r="AY405" s="28"/>
      <c r="AZ405" s="28"/>
      <c r="BA405" s="27"/>
      <c r="BB405" s="27"/>
      <c r="BC405" s="27"/>
      <c r="BD405" s="27"/>
      <c r="BE405" s="27"/>
      <c r="BF405" s="28"/>
      <c r="BG405" s="28"/>
      <c r="BH405" s="28"/>
      <c r="BI405" s="28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</row>
    <row r="406" spans="1:93" ht="15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818"/>
      <c r="AV406" s="818"/>
      <c r="AW406" s="818"/>
      <c r="AX406" s="28"/>
      <c r="AY406" s="28"/>
      <c r="AZ406" s="28"/>
      <c r="BA406" s="27"/>
      <c r="BB406" s="27"/>
      <c r="BC406" s="27"/>
      <c r="BD406" s="27"/>
      <c r="BE406" s="27"/>
      <c r="BF406" s="28"/>
      <c r="BG406" s="28"/>
      <c r="BH406" s="28"/>
      <c r="BI406" s="28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</row>
    <row r="407" spans="1:93" ht="15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818"/>
      <c r="AV407" s="818"/>
      <c r="AW407" s="818"/>
      <c r="AX407" s="28"/>
      <c r="AY407" s="28"/>
      <c r="AZ407" s="28"/>
      <c r="BA407" s="27"/>
      <c r="BB407" s="27"/>
      <c r="BC407" s="27"/>
      <c r="BD407" s="27"/>
      <c r="BE407" s="27"/>
      <c r="BF407" s="28"/>
      <c r="BG407" s="28"/>
      <c r="BH407" s="28"/>
      <c r="BI407" s="28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</row>
    <row r="408" spans="1:93" ht="15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818"/>
      <c r="AV408" s="818"/>
      <c r="AW408" s="818"/>
      <c r="AX408" s="28"/>
      <c r="AY408" s="28"/>
      <c r="AZ408" s="28"/>
      <c r="BA408" s="27"/>
      <c r="BB408" s="27"/>
      <c r="BC408" s="27"/>
      <c r="BD408" s="27"/>
      <c r="BE408" s="27"/>
      <c r="BF408" s="28"/>
      <c r="BG408" s="28"/>
      <c r="BH408" s="28"/>
      <c r="BI408" s="28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</row>
    <row r="409" spans="1:93" ht="15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818"/>
      <c r="AV409" s="818"/>
      <c r="AW409" s="818"/>
      <c r="AX409" s="28"/>
      <c r="AY409" s="28"/>
      <c r="AZ409" s="28"/>
      <c r="BA409" s="27"/>
      <c r="BB409" s="27"/>
      <c r="BC409" s="27"/>
      <c r="BD409" s="27"/>
      <c r="BE409" s="27"/>
      <c r="BF409" s="28"/>
      <c r="BG409" s="28"/>
      <c r="BH409" s="28"/>
      <c r="BI409" s="28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</row>
    <row r="410" spans="1:93" ht="15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818"/>
      <c r="AV410" s="818"/>
      <c r="AW410" s="818"/>
      <c r="AX410" s="28"/>
      <c r="AY410" s="28"/>
      <c r="AZ410" s="28"/>
      <c r="BA410" s="27"/>
      <c r="BB410" s="27"/>
      <c r="BC410" s="27"/>
      <c r="BD410" s="27"/>
      <c r="BE410" s="27"/>
      <c r="BF410" s="28"/>
      <c r="BG410" s="28"/>
      <c r="BH410" s="28"/>
      <c r="BI410" s="28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</row>
    <row r="411" spans="1:93" ht="15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818"/>
      <c r="AV411" s="818"/>
      <c r="AW411" s="818"/>
      <c r="AX411" s="28"/>
      <c r="AY411" s="28"/>
      <c r="AZ411" s="28"/>
      <c r="BA411" s="27"/>
      <c r="BB411" s="27"/>
      <c r="BC411" s="27"/>
      <c r="BD411" s="27"/>
      <c r="BE411" s="27"/>
      <c r="BF411" s="28"/>
      <c r="BG411" s="28"/>
      <c r="BH411" s="28"/>
      <c r="BI411" s="28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</row>
    <row r="412" spans="1:93" ht="15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818"/>
      <c r="AV412" s="818"/>
      <c r="AW412" s="818"/>
      <c r="AX412" s="28"/>
      <c r="AY412" s="28"/>
      <c r="AZ412" s="28"/>
      <c r="BA412" s="27"/>
      <c r="BB412" s="27"/>
      <c r="BC412" s="27"/>
      <c r="BD412" s="27"/>
      <c r="BE412" s="27"/>
      <c r="BF412" s="28"/>
      <c r="BG412" s="28"/>
      <c r="BH412" s="28"/>
      <c r="BI412" s="28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</row>
    <row r="413" spans="1:93" ht="15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818"/>
      <c r="AV413" s="818"/>
      <c r="AW413" s="818"/>
      <c r="AX413" s="28"/>
      <c r="AY413" s="28"/>
      <c r="AZ413" s="28"/>
      <c r="BA413" s="27"/>
      <c r="BB413" s="27"/>
      <c r="BC413" s="27"/>
      <c r="BD413" s="27"/>
      <c r="BE413" s="27"/>
      <c r="BF413" s="28"/>
      <c r="BG413" s="28"/>
      <c r="BH413" s="28"/>
      <c r="BI413" s="28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</row>
    <row r="414" spans="1:93" ht="15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818"/>
      <c r="AV414" s="818"/>
      <c r="AW414" s="818"/>
      <c r="AX414" s="28"/>
      <c r="AY414" s="28"/>
      <c r="AZ414" s="28"/>
      <c r="BA414" s="27"/>
      <c r="BB414" s="27"/>
      <c r="BC414" s="27"/>
      <c r="BD414" s="27"/>
      <c r="BE414" s="27"/>
      <c r="BF414" s="28"/>
      <c r="BG414" s="28"/>
      <c r="BH414" s="28"/>
      <c r="BI414" s="28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</row>
    <row r="415" spans="1:93" ht="15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818"/>
      <c r="AV415" s="818"/>
      <c r="AW415" s="818"/>
      <c r="AX415" s="28"/>
      <c r="AY415" s="28"/>
      <c r="AZ415" s="28"/>
      <c r="BA415" s="27"/>
      <c r="BB415" s="27"/>
      <c r="BC415" s="27"/>
      <c r="BD415" s="27"/>
      <c r="BE415" s="27"/>
      <c r="BF415" s="28"/>
      <c r="BG415" s="28"/>
      <c r="BH415" s="28"/>
      <c r="BI415" s="28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</row>
    <row r="416" spans="1:93" ht="15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818"/>
      <c r="AV416" s="818"/>
      <c r="AW416" s="818"/>
      <c r="AX416" s="28"/>
      <c r="AY416" s="28"/>
      <c r="AZ416" s="28"/>
      <c r="BA416" s="27"/>
      <c r="BB416" s="27"/>
      <c r="BC416" s="27"/>
      <c r="BD416" s="27"/>
      <c r="BE416" s="27"/>
      <c r="BF416" s="28"/>
      <c r="BG416" s="28"/>
      <c r="BH416" s="28"/>
      <c r="BI416" s="28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</row>
    <row r="417" spans="1:93" ht="15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818"/>
      <c r="AV417" s="818"/>
      <c r="AW417" s="818"/>
      <c r="AX417" s="28"/>
      <c r="AY417" s="28"/>
      <c r="AZ417" s="28"/>
      <c r="BA417" s="27"/>
      <c r="BB417" s="27"/>
      <c r="BC417" s="27"/>
      <c r="BD417" s="27"/>
      <c r="BE417" s="27"/>
      <c r="BF417" s="28"/>
      <c r="BG417" s="28"/>
      <c r="BH417" s="28"/>
      <c r="BI417" s="28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</row>
    <row r="418" spans="1:93" ht="15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818"/>
      <c r="AV418" s="818"/>
      <c r="AW418" s="818"/>
      <c r="AX418" s="28"/>
      <c r="AY418" s="28"/>
      <c r="AZ418" s="28"/>
      <c r="BA418" s="27"/>
      <c r="BB418" s="27"/>
      <c r="BC418" s="27"/>
      <c r="BD418" s="27"/>
      <c r="BE418" s="27"/>
      <c r="BF418" s="28"/>
      <c r="BG418" s="28"/>
      <c r="BH418" s="28"/>
      <c r="BI418" s="28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</row>
    <row r="419" spans="1:93" ht="15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818"/>
      <c r="AV419" s="818"/>
      <c r="AW419" s="818"/>
      <c r="AX419" s="28"/>
      <c r="AY419" s="28"/>
      <c r="AZ419" s="28"/>
      <c r="BA419" s="27"/>
      <c r="BB419" s="27"/>
      <c r="BC419" s="27"/>
      <c r="BD419" s="27"/>
      <c r="BE419" s="27"/>
      <c r="BF419" s="28"/>
      <c r="BG419" s="28"/>
      <c r="BH419" s="28"/>
      <c r="BI419" s="28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</row>
    <row r="420" spans="1:93" ht="15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818"/>
      <c r="AV420" s="818"/>
      <c r="AW420" s="818"/>
      <c r="AX420" s="28"/>
      <c r="AY420" s="28"/>
      <c r="AZ420" s="28"/>
      <c r="BA420" s="27"/>
      <c r="BB420" s="27"/>
      <c r="BC420" s="27"/>
      <c r="BD420" s="27"/>
      <c r="BE420" s="27"/>
      <c r="BF420" s="28"/>
      <c r="BG420" s="28"/>
      <c r="BH420" s="28"/>
      <c r="BI420" s="28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</row>
    <row r="421" spans="1:93" ht="15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818"/>
      <c r="AV421" s="818"/>
      <c r="AW421" s="818"/>
      <c r="AX421" s="28"/>
      <c r="AY421" s="28"/>
      <c r="AZ421" s="28"/>
      <c r="BA421" s="27"/>
      <c r="BB421" s="27"/>
      <c r="BC421" s="27"/>
      <c r="BD421" s="27"/>
      <c r="BE421" s="27"/>
      <c r="BF421" s="28"/>
      <c r="BG421" s="28"/>
      <c r="BH421" s="28"/>
      <c r="BI421" s="28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</row>
    <row r="422" spans="1:93" ht="15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818"/>
      <c r="AV422" s="818"/>
      <c r="AW422" s="818"/>
      <c r="AX422" s="28"/>
      <c r="AY422" s="28"/>
      <c r="AZ422" s="28"/>
      <c r="BA422" s="27"/>
      <c r="BB422" s="27"/>
      <c r="BC422" s="27"/>
      <c r="BD422" s="27"/>
      <c r="BE422" s="27"/>
      <c r="BF422" s="28"/>
      <c r="BG422" s="28"/>
      <c r="BH422" s="28"/>
      <c r="BI422" s="28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</row>
    <row r="423" spans="1:93" ht="15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818"/>
      <c r="AV423" s="818"/>
      <c r="AW423" s="818"/>
      <c r="AX423" s="28"/>
      <c r="AY423" s="28"/>
      <c r="AZ423" s="28"/>
      <c r="BA423" s="27"/>
      <c r="BB423" s="27"/>
      <c r="BC423" s="27"/>
      <c r="BD423" s="27"/>
      <c r="BE423" s="27"/>
      <c r="BF423" s="28"/>
      <c r="BG423" s="28"/>
      <c r="BH423" s="28"/>
      <c r="BI423" s="28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</row>
    <row r="424" spans="1:93" ht="15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818"/>
      <c r="AV424" s="818"/>
      <c r="AW424" s="818"/>
      <c r="AX424" s="28"/>
      <c r="AY424" s="28"/>
      <c r="AZ424" s="28"/>
      <c r="BA424" s="27"/>
      <c r="BB424" s="27"/>
      <c r="BC424" s="27"/>
      <c r="BD424" s="27"/>
      <c r="BE424" s="27"/>
      <c r="BF424" s="28"/>
      <c r="BG424" s="28"/>
      <c r="BH424" s="28"/>
      <c r="BI424" s="28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</row>
    <row r="425" spans="1:93" ht="15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818"/>
      <c r="AV425" s="818"/>
      <c r="AW425" s="818"/>
      <c r="AX425" s="28"/>
      <c r="AY425" s="28"/>
      <c r="AZ425" s="28"/>
      <c r="BA425" s="27"/>
      <c r="BB425" s="27"/>
      <c r="BC425" s="27"/>
      <c r="BD425" s="27"/>
      <c r="BE425" s="27"/>
      <c r="BF425" s="28"/>
      <c r="BG425" s="28"/>
      <c r="BH425" s="28"/>
      <c r="BI425" s="28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</row>
    <row r="426" spans="1:93" ht="15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818"/>
      <c r="AV426" s="818"/>
      <c r="AW426" s="818"/>
      <c r="AX426" s="28"/>
      <c r="AY426" s="28"/>
      <c r="AZ426" s="28"/>
      <c r="BA426" s="27"/>
      <c r="BB426" s="27"/>
      <c r="BC426" s="27"/>
      <c r="BD426" s="27"/>
      <c r="BE426" s="27"/>
      <c r="BF426" s="28"/>
      <c r="BG426" s="28"/>
      <c r="BH426" s="28"/>
      <c r="BI426" s="28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</row>
    <row r="427" spans="1:93" ht="15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818"/>
      <c r="AV427" s="818"/>
      <c r="AW427" s="818"/>
      <c r="AX427" s="28"/>
      <c r="AY427" s="28"/>
      <c r="AZ427" s="28"/>
      <c r="BA427" s="27"/>
      <c r="BB427" s="27"/>
      <c r="BC427" s="27"/>
      <c r="BD427" s="27"/>
      <c r="BE427" s="27"/>
      <c r="BF427" s="28"/>
      <c r="BG427" s="28"/>
      <c r="BH427" s="28"/>
      <c r="BI427" s="28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</row>
    <row r="428" spans="1:93" ht="15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818"/>
      <c r="AV428" s="818"/>
      <c r="AW428" s="818"/>
      <c r="AX428" s="28"/>
      <c r="AY428" s="28"/>
      <c r="AZ428" s="28"/>
      <c r="BA428" s="27"/>
      <c r="BB428" s="27"/>
      <c r="BC428" s="27"/>
      <c r="BD428" s="27"/>
      <c r="BE428" s="27"/>
      <c r="BF428" s="28"/>
      <c r="BG428" s="28"/>
      <c r="BH428" s="28"/>
      <c r="BI428" s="28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</row>
    <row r="429" spans="1:93" ht="15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818"/>
      <c r="AV429" s="818"/>
      <c r="AW429" s="818"/>
      <c r="AX429" s="28"/>
      <c r="AY429" s="28"/>
      <c r="AZ429" s="28"/>
      <c r="BA429" s="27"/>
      <c r="BB429" s="27"/>
      <c r="BC429" s="27"/>
      <c r="BD429" s="27"/>
      <c r="BE429" s="27"/>
      <c r="BF429" s="28"/>
      <c r="BG429" s="28"/>
      <c r="BH429" s="28"/>
      <c r="BI429" s="28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</row>
    <row r="430" spans="1:93" ht="15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818"/>
      <c r="AV430" s="818"/>
      <c r="AW430" s="818"/>
      <c r="AX430" s="28"/>
      <c r="AY430" s="28"/>
      <c r="AZ430" s="28"/>
      <c r="BA430" s="27"/>
      <c r="BB430" s="27"/>
      <c r="BC430" s="27"/>
      <c r="BD430" s="27"/>
      <c r="BE430" s="27"/>
      <c r="BF430" s="28"/>
      <c r="BG430" s="28"/>
      <c r="BH430" s="28"/>
      <c r="BI430" s="28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</row>
    <row r="431" spans="1:93" ht="15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818"/>
      <c r="AV431" s="818"/>
      <c r="AW431" s="818"/>
      <c r="AX431" s="28"/>
      <c r="AY431" s="28"/>
      <c r="AZ431" s="28"/>
      <c r="BA431" s="27"/>
      <c r="BB431" s="27"/>
      <c r="BC431" s="27"/>
      <c r="BD431" s="27"/>
      <c r="BE431" s="27"/>
      <c r="BF431" s="28"/>
      <c r="BG431" s="28"/>
      <c r="BH431" s="28"/>
      <c r="BI431" s="28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</row>
    <row r="432" spans="1:93" ht="15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818"/>
      <c r="AV432" s="818"/>
      <c r="AW432" s="818"/>
      <c r="AX432" s="28"/>
      <c r="AY432" s="28"/>
      <c r="AZ432" s="28"/>
      <c r="BA432" s="27"/>
      <c r="BB432" s="27"/>
      <c r="BC432" s="27"/>
      <c r="BD432" s="27"/>
      <c r="BE432" s="27"/>
      <c r="BF432" s="28"/>
      <c r="BG432" s="28"/>
      <c r="BH432" s="28"/>
      <c r="BI432" s="28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</row>
    <row r="433" spans="1:93" ht="15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818"/>
      <c r="AV433" s="818"/>
      <c r="AW433" s="818"/>
      <c r="AX433" s="28"/>
      <c r="AY433" s="28"/>
      <c r="AZ433" s="28"/>
      <c r="BA433" s="27"/>
      <c r="BB433" s="27"/>
      <c r="BC433" s="27"/>
      <c r="BD433" s="27"/>
      <c r="BE433" s="27"/>
      <c r="BF433" s="28"/>
      <c r="BG433" s="28"/>
      <c r="BH433" s="28"/>
      <c r="BI433" s="28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</row>
    <row r="434" spans="1:93" ht="15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818"/>
      <c r="AV434" s="818"/>
      <c r="AW434" s="818"/>
      <c r="AX434" s="28"/>
      <c r="AY434" s="28"/>
      <c r="AZ434" s="28"/>
      <c r="BA434" s="27"/>
      <c r="BB434" s="27"/>
      <c r="BC434" s="27"/>
      <c r="BD434" s="27"/>
      <c r="BE434" s="27"/>
      <c r="BF434" s="28"/>
      <c r="BG434" s="28"/>
      <c r="BH434" s="28"/>
      <c r="BI434" s="28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</row>
    <row r="435" spans="1:93" ht="15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818"/>
      <c r="AV435" s="818"/>
      <c r="AW435" s="818"/>
      <c r="AX435" s="28"/>
      <c r="AY435" s="28"/>
      <c r="AZ435" s="28"/>
      <c r="BA435" s="27"/>
      <c r="BB435" s="27"/>
      <c r="BC435" s="27"/>
      <c r="BD435" s="27"/>
      <c r="BE435" s="27"/>
      <c r="BF435" s="28"/>
      <c r="BG435" s="28"/>
      <c r="BH435" s="28"/>
      <c r="BI435" s="28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</row>
    <row r="436" spans="1:93" ht="15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818"/>
      <c r="AV436" s="818"/>
      <c r="AW436" s="818"/>
      <c r="AX436" s="28"/>
      <c r="AY436" s="28"/>
      <c r="AZ436" s="28"/>
      <c r="BA436" s="27"/>
      <c r="BB436" s="27"/>
      <c r="BC436" s="27"/>
      <c r="BD436" s="27"/>
      <c r="BE436" s="27"/>
      <c r="BF436" s="28"/>
      <c r="BG436" s="28"/>
      <c r="BH436" s="28"/>
      <c r="BI436" s="28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</row>
    <row r="437" spans="1:93" ht="15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818"/>
      <c r="AV437" s="818"/>
      <c r="AW437" s="818"/>
      <c r="AX437" s="28"/>
      <c r="AY437" s="28"/>
      <c r="AZ437" s="28"/>
      <c r="BA437" s="27"/>
      <c r="BB437" s="27"/>
      <c r="BC437" s="27"/>
      <c r="BD437" s="27"/>
      <c r="BE437" s="27"/>
      <c r="BF437" s="28"/>
      <c r="BG437" s="28"/>
      <c r="BH437" s="28"/>
      <c r="BI437" s="28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</row>
    <row r="438" spans="1:93" ht="15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818"/>
      <c r="AV438" s="818"/>
      <c r="AW438" s="818"/>
      <c r="AX438" s="28"/>
      <c r="AY438" s="28"/>
      <c r="AZ438" s="28"/>
      <c r="BA438" s="27"/>
      <c r="BB438" s="27"/>
      <c r="BC438" s="27"/>
      <c r="BD438" s="27"/>
      <c r="BE438" s="27"/>
      <c r="BF438" s="28"/>
      <c r="BG438" s="28"/>
      <c r="BH438" s="28"/>
      <c r="BI438" s="28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</row>
    <row r="439" spans="1:93" ht="15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818"/>
      <c r="AV439" s="818"/>
      <c r="AW439" s="818"/>
      <c r="AX439" s="28"/>
      <c r="AY439" s="28"/>
      <c r="AZ439" s="28"/>
      <c r="BA439" s="27"/>
      <c r="BB439" s="27"/>
      <c r="BC439" s="27"/>
      <c r="BD439" s="27"/>
      <c r="BE439" s="27"/>
      <c r="BF439" s="28"/>
      <c r="BG439" s="28"/>
      <c r="BH439" s="28"/>
      <c r="BI439" s="28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</row>
    <row r="440" spans="1:93" ht="15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818"/>
      <c r="AV440" s="818"/>
      <c r="AW440" s="818"/>
      <c r="AX440" s="28"/>
      <c r="AY440" s="28"/>
      <c r="AZ440" s="28"/>
      <c r="BA440" s="27"/>
      <c r="BB440" s="27"/>
      <c r="BC440" s="27"/>
      <c r="BD440" s="27"/>
      <c r="BE440" s="27"/>
      <c r="BF440" s="28"/>
      <c r="BG440" s="28"/>
      <c r="BH440" s="28"/>
      <c r="BI440" s="28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</row>
    <row r="441" spans="1:93" ht="15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818"/>
      <c r="AV441" s="818"/>
      <c r="AW441" s="818"/>
      <c r="AX441" s="28"/>
      <c r="AY441" s="28"/>
      <c r="AZ441" s="28"/>
      <c r="BA441" s="27"/>
      <c r="BB441" s="27"/>
      <c r="BC441" s="27"/>
      <c r="BD441" s="27"/>
      <c r="BE441" s="27"/>
      <c r="BF441" s="28"/>
      <c r="BG441" s="28"/>
      <c r="BH441" s="28"/>
      <c r="BI441" s="28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</row>
    <row r="442" spans="1:93" ht="15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818"/>
      <c r="AV442" s="818"/>
      <c r="AW442" s="818"/>
      <c r="AX442" s="28"/>
      <c r="AY442" s="28"/>
      <c r="AZ442" s="28"/>
      <c r="BA442" s="27"/>
      <c r="BB442" s="27"/>
      <c r="BC442" s="27"/>
      <c r="BD442" s="27"/>
      <c r="BE442" s="27"/>
      <c r="BF442" s="28"/>
      <c r="BG442" s="28"/>
      <c r="BH442" s="28"/>
      <c r="BI442" s="28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</row>
    <row r="443" spans="1:93" ht="15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818"/>
      <c r="AV443" s="818"/>
      <c r="AW443" s="818"/>
      <c r="AX443" s="28"/>
      <c r="AY443" s="28"/>
      <c r="AZ443" s="28"/>
      <c r="BA443" s="27"/>
      <c r="BB443" s="27"/>
      <c r="BC443" s="27"/>
      <c r="BD443" s="27"/>
      <c r="BE443" s="27"/>
      <c r="BF443" s="28"/>
      <c r="BG443" s="28"/>
      <c r="BH443" s="28"/>
      <c r="BI443" s="28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</row>
    <row r="444" spans="1:93" ht="15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818"/>
      <c r="AV444" s="818"/>
      <c r="AW444" s="818"/>
      <c r="AX444" s="28"/>
      <c r="AY444" s="28"/>
      <c r="AZ444" s="28"/>
      <c r="BA444" s="27"/>
      <c r="BB444" s="27"/>
      <c r="BC444" s="27"/>
      <c r="BD444" s="27"/>
      <c r="BE444" s="27"/>
      <c r="BF444" s="28"/>
      <c r="BG444" s="28"/>
      <c r="BH444" s="28"/>
      <c r="BI444" s="28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</row>
    <row r="445" spans="1:93" ht="15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818"/>
      <c r="AV445" s="818"/>
      <c r="AW445" s="818"/>
      <c r="AX445" s="28"/>
      <c r="AY445" s="28"/>
      <c r="AZ445" s="28"/>
      <c r="BA445" s="27"/>
      <c r="BB445" s="27"/>
      <c r="BC445" s="27"/>
      <c r="BD445" s="27"/>
      <c r="BE445" s="27"/>
      <c r="BF445" s="28"/>
      <c r="BG445" s="28"/>
      <c r="BH445" s="28"/>
      <c r="BI445" s="28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</row>
    <row r="446" spans="1:93" ht="15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818"/>
      <c r="AV446" s="818"/>
      <c r="AW446" s="818"/>
      <c r="AX446" s="28"/>
      <c r="AY446" s="28"/>
      <c r="AZ446" s="28"/>
      <c r="BA446" s="27"/>
      <c r="BB446" s="27"/>
      <c r="BC446" s="27"/>
      <c r="BD446" s="27"/>
      <c r="BE446" s="27"/>
      <c r="BF446" s="28"/>
      <c r="BG446" s="28"/>
      <c r="BH446" s="28"/>
      <c r="BI446" s="28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</row>
    <row r="447" spans="1:93" ht="15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818"/>
      <c r="AV447" s="818"/>
      <c r="AW447" s="818"/>
      <c r="AX447" s="28"/>
      <c r="AY447" s="28"/>
      <c r="AZ447" s="28"/>
      <c r="BA447" s="27"/>
      <c r="BB447" s="27"/>
      <c r="BC447" s="27"/>
      <c r="BD447" s="27"/>
      <c r="BE447" s="27"/>
      <c r="BF447" s="28"/>
      <c r="BG447" s="28"/>
      <c r="BH447" s="28"/>
      <c r="BI447" s="28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</row>
    <row r="448" spans="1:93" ht="15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818"/>
      <c r="AV448" s="818"/>
      <c r="AW448" s="818"/>
      <c r="AX448" s="28"/>
      <c r="AY448" s="28"/>
      <c r="AZ448" s="28"/>
      <c r="BA448" s="27"/>
      <c r="BB448" s="27"/>
      <c r="BC448" s="27"/>
      <c r="BD448" s="27"/>
      <c r="BE448" s="27"/>
      <c r="BF448" s="28"/>
      <c r="BG448" s="28"/>
      <c r="BH448" s="28"/>
      <c r="BI448" s="28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</row>
    <row r="449" spans="1:93" ht="15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818"/>
      <c r="AV449" s="818"/>
      <c r="AW449" s="818"/>
      <c r="AX449" s="28"/>
      <c r="AY449" s="28"/>
      <c r="AZ449" s="28"/>
      <c r="BA449" s="27"/>
      <c r="BB449" s="27"/>
      <c r="BC449" s="27"/>
      <c r="BD449" s="27"/>
      <c r="BE449" s="27"/>
      <c r="BF449" s="28"/>
      <c r="BG449" s="28"/>
      <c r="BH449" s="28"/>
      <c r="BI449" s="28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</row>
    <row r="450" spans="1:93" ht="15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818"/>
      <c r="AV450" s="818"/>
      <c r="AW450" s="818"/>
      <c r="AX450" s="28"/>
      <c r="AY450" s="28"/>
      <c r="AZ450" s="28"/>
      <c r="BA450" s="27"/>
      <c r="BB450" s="27"/>
      <c r="BC450" s="27"/>
      <c r="BD450" s="27"/>
      <c r="BE450" s="27"/>
      <c r="BF450" s="28"/>
      <c r="BG450" s="28"/>
      <c r="BH450" s="28"/>
      <c r="BI450" s="28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</row>
    <row r="451" spans="1:93" ht="15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818"/>
      <c r="AV451" s="818"/>
      <c r="AW451" s="818"/>
      <c r="AX451" s="28"/>
      <c r="AY451" s="28"/>
      <c r="AZ451" s="28"/>
      <c r="BA451" s="27"/>
      <c r="BB451" s="27"/>
      <c r="BC451" s="27"/>
      <c r="BD451" s="27"/>
      <c r="BE451" s="27"/>
      <c r="BF451" s="28"/>
      <c r="BG451" s="28"/>
      <c r="BH451" s="28"/>
      <c r="BI451" s="28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</row>
    <row r="452" spans="1:93" ht="15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818"/>
      <c r="AV452" s="818"/>
      <c r="AW452" s="818"/>
      <c r="AX452" s="28"/>
      <c r="AY452" s="28"/>
      <c r="AZ452" s="28"/>
      <c r="BA452" s="27"/>
      <c r="BB452" s="27"/>
      <c r="BC452" s="27"/>
      <c r="BD452" s="27"/>
      <c r="BE452" s="27"/>
      <c r="BF452" s="28"/>
      <c r="BG452" s="28"/>
      <c r="BH452" s="28"/>
      <c r="BI452" s="28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</row>
    <row r="453" spans="1:93" ht="15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818"/>
      <c r="AV453" s="818"/>
      <c r="AW453" s="818"/>
      <c r="AX453" s="28"/>
      <c r="AY453" s="28"/>
      <c r="AZ453" s="28"/>
      <c r="BA453" s="27"/>
      <c r="BB453" s="27"/>
      <c r="BC453" s="27"/>
      <c r="BD453" s="27"/>
      <c r="BE453" s="27"/>
      <c r="BF453" s="28"/>
      <c r="BG453" s="28"/>
      <c r="BH453" s="28"/>
      <c r="BI453" s="28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</row>
    <row r="454" spans="1:93" ht="15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818"/>
      <c r="AV454" s="818"/>
      <c r="AW454" s="818"/>
      <c r="AX454" s="28"/>
      <c r="AY454" s="28"/>
      <c r="AZ454" s="28"/>
      <c r="BA454" s="27"/>
      <c r="BB454" s="27"/>
      <c r="BC454" s="27"/>
      <c r="BD454" s="27"/>
      <c r="BE454" s="27"/>
      <c r="BF454" s="28"/>
      <c r="BG454" s="28"/>
      <c r="BH454" s="28"/>
      <c r="BI454" s="28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</row>
    <row r="455" spans="1:93" ht="15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818"/>
      <c r="AV455" s="818"/>
      <c r="AW455" s="818"/>
      <c r="AX455" s="28"/>
      <c r="AY455" s="28"/>
      <c r="AZ455" s="28"/>
      <c r="BA455" s="27"/>
      <c r="BB455" s="27"/>
      <c r="BC455" s="27"/>
      <c r="BD455" s="27"/>
      <c r="BE455" s="27"/>
      <c r="BF455" s="28"/>
      <c r="BG455" s="28"/>
      <c r="BH455" s="28"/>
      <c r="BI455" s="28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</row>
    <row r="456" spans="1:93" ht="15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818"/>
      <c r="AV456" s="818"/>
      <c r="AW456" s="818"/>
      <c r="AX456" s="28"/>
      <c r="AY456" s="28"/>
      <c r="AZ456" s="28"/>
      <c r="BA456" s="27"/>
      <c r="BB456" s="27"/>
      <c r="BC456" s="27"/>
      <c r="BD456" s="27"/>
      <c r="BE456" s="27"/>
      <c r="BF456" s="28"/>
      <c r="BG456" s="28"/>
      <c r="BH456" s="28"/>
      <c r="BI456" s="28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</row>
    <row r="457" spans="1:93" ht="15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818"/>
      <c r="AV457" s="818"/>
      <c r="AW457" s="818"/>
      <c r="AX457" s="28"/>
      <c r="AY457" s="28"/>
      <c r="AZ457" s="28"/>
      <c r="BA457" s="27"/>
      <c r="BB457" s="27"/>
      <c r="BC457" s="27"/>
      <c r="BD457" s="27"/>
      <c r="BE457" s="27"/>
      <c r="BF457" s="28"/>
      <c r="BG457" s="28"/>
      <c r="BH457" s="28"/>
      <c r="BI457" s="28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</row>
    <row r="458" spans="1:93" ht="15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818"/>
      <c r="AV458" s="818"/>
      <c r="AW458" s="818"/>
      <c r="AX458" s="28"/>
      <c r="AY458" s="28"/>
      <c r="AZ458" s="28"/>
      <c r="BA458" s="27"/>
      <c r="BB458" s="27"/>
      <c r="BC458" s="27"/>
      <c r="BD458" s="27"/>
      <c r="BE458" s="27"/>
      <c r="BF458" s="28"/>
      <c r="BG458" s="28"/>
      <c r="BH458" s="28"/>
      <c r="BI458" s="28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</row>
    <row r="459" spans="1:93" ht="15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818"/>
      <c r="AV459" s="818"/>
      <c r="AW459" s="818"/>
      <c r="AX459" s="28"/>
      <c r="AY459" s="28"/>
      <c r="AZ459" s="28"/>
      <c r="BA459" s="27"/>
      <c r="BB459" s="27"/>
      <c r="BC459" s="27"/>
      <c r="BD459" s="27"/>
      <c r="BE459" s="27"/>
      <c r="BF459" s="28"/>
      <c r="BG459" s="28"/>
      <c r="BH459" s="28"/>
      <c r="BI459" s="28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</row>
    <row r="460" spans="1:93" ht="15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818"/>
      <c r="AV460" s="818"/>
      <c r="AW460" s="818"/>
      <c r="AX460" s="28"/>
      <c r="AY460" s="28"/>
      <c r="AZ460" s="28"/>
      <c r="BA460" s="27"/>
      <c r="BB460" s="27"/>
      <c r="BC460" s="27"/>
      <c r="BD460" s="27"/>
      <c r="BE460" s="27"/>
      <c r="BF460" s="28"/>
      <c r="BG460" s="28"/>
      <c r="BH460" s="28"/>
      <c r="BI460" s="28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</row>
    <row r="461" spans="1:93" ht="15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818"/>
      <c r="AV461" s="818"/>
      <c r="AW461" s="818"/>
      <c r="AX461" s="28"/>
      <c r="AY461" s="28"/>
      <c r="AZ461" s="28"/>
      <c r="BA461" s="27"/>
      <c r="BB461" s="27"/>
      <c r="BC461" s="27"/>
      <c r="BD461" s="27"/>
      <c r="BE461" s="27"/>
      <c r="BF461" s="28"/>
      <c r="BG461" s="28"/>
      <c r="BH461" s="28"/>
      <c r="BI461" s="28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</row>
    <row r="462" spans="1:93" ht="15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818"/>
      <c r="AV462" s="818"/>
      <c r="AW462" s="818"/>
      <c r="AX462" s="28"/>
      <c r="AY462" s="28"/>
      <c r="AZ462" s="28"/>
      <c r="BA462" s="27"/>
      <c r="BB462" s="27"/>
      <c r="BC462" s="27"/>
      <c r="BD462" s="27"/>
      <c r="BE462" s="27"/>
      <c r="BF462" s="28"/>
      <c r="BG462" s="28"/>
      <c r="BH462" s="28"/>
      <c r="BI462" s="28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</row>
    <row r="463" spans="1:93" ht="15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818"/>
      <c r="AV463" s="818"/>
      <c r="AW463" s="818"/>
      <c r="AX463" s="28"/>
      <c r="AY463" s="28"/>
      <c r="AZ463" s="28"/>
      <c r="BA463" s="27"/>
      <c r="BB463" s="27"/>
      <c r="BC463" s="27"/>
      <c r="BD463" s="27"/>
      <c r="BE463" s="27"/>
      <c r="BF463" s="28"/>
      <c r="BG463" s="28"/>
      <c r="BH463" s="28"/>
      <c r="BI463" s="28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</row>
    <row r="464" spans="1:93" ht="15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818"/>
      <c r="AV464" s="818"/>
      <c r="AW464" s="818"/>
      <c r="AX464" s="28"/>
      <c r="AY464" s="28"/>
      <c r="AZ464" s="28"/>
      <c r="BA464" s="27"/>
      <c r="BB464" s="27"/>
      <c r="BC464" s="27"/>
      <c r="BD464" s="27"/>
      <c r="BE464" s="27"/>
      <c r="BF464" s="28"/>
      <c r="BG464" s="28"/>
      <c r="BH464" s="28"/>
      <c r="BI464" s="28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</row>
    <row r="465" spans="1:93" ht="15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818"/>
      <c r="AV465" s="818"/>
      <c r="AW465" s="818"/>
      <c r="AX465" s="28"/>
      <c r="AY465" s="28"/>
      <c r="AZ465" s="28"/>
      <c r="BA465" s="27"/>
      <c r="BB465" s="27"/>
      <c r="BC465" s="27"/>
      <c r="BD465" s="27"/>
      <c r="BE465" s="27"/>
      <c r="BF465" s="28"/>
      <c r="BG465" s="28"/>
      <c r="BH465" s="28"/>
      <c r="BI465" s="28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</row>
    <row r="466" spans="1:93" ht="15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818"/>
      <c r="AV466" s="818"/>
      <c r="AW466" s="818"/>
      <c r="AX466" s="28"/>
      <c r="AY466" s="28"/>
      <c r="AZ466" s="28"/>
      <c r="BA466" s="27"/>
      <c r="BB466" s="27"/>
      <c r="BC466" s="27"/>
      <c r="BD466" s="27"/>
      <c r="BE466" s="27"/>
      <c r="BF466" s="28"/>
      <c r="BG466" s="28"/>
      <c r="BH466" s="28"/>
      <c r="BI466" s="28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</row>
    <row r="467" spans="1:93" ht="15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818"/>
      <c r="AV467" s="818"/>
      <c r="AW467" s="818"/>
      <c r="AX467" s="28"/>
      <c r="AY467" s="28"/>
      <c r="AZ467" s="28"/>
      <c r="BA467" s="27"/>
      <c r="BB467" s="27"/>
      <c r="BC467" s="27"/>
      <c r="BD467" s="27"/>
      <c r="BE467" s="27"/>
      <c r="BF467" s="28"/>
      <c r="BG467" s="28"/>
      <c r="BH467" s="28"/>
      <c r="BI467" s="28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</row>
    <row r="468" spans="1:93" ht="15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818"/>
      <c r="AV468" s="818"/>
      <c r="AW468" s="818"/>
      <c r="AX468" s="28"/>
      <c r="AY468" s="28"/>
      <c r="AZ468" s="28"/>
      <c r="BA468" s="27"/>
      <c r="BB468" s="27"/>
      <c r="BC468" s="27"/>
      <c r="BD468" s="27"/>
      <c r="BE468" s="27"/>
      <c r="BF468" s="28"/>
      <c r="BG468" s="28"/>
      <c r="BH468" s="28"/>
      <c r="BI468" s="28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</row>
    <row r="469" spans="1:93" ht="15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818"/>
      <c r="AV469" s="818"/>
      <c r="AW469" s="818"/>
      <c r="AX469" s="28"/>
      <c r="AY469" s="28"/>
      <c r="AZ469" s="28"/>
      <c r="BA469" s="27"/>
      <c r="BB469" s="27"/>
      <c r="BC469" s="27"/>
      <c r="BD469" s="27"/>
      <c r="BE469" s="27"/>
      <c r="BF469" s="28"/>
      <c r="BG469" s="28"/>
      <c r="BH469" s="28"/>
      <c r="BI469" s="28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</row>
    <row r="470" spans="1:93" ht="15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818"/>
      <c r="AV470" s="818"/>
      <c r="AW470" s="818"/>
      <c r="AX470" s="28"/>
      <c r="AY470" s="28"/>
      <c r="AZ470" s="28"/>
      <c r="BA470" s="27"/>
      <c r="BB470" s="27"/>
      <c r="BC470" s="27"/>
      <c r="BD470" s="27"/>
      <c r="BE470" s="27"/>
      <c r="BF470" s="28"/>
      <c r="BG470" s="28"/>
      <c r="BH470" s="28"/>
      <c r="BI470" s="28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</row>
    <row r="471" spans="1:93" ht="15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818"/>
      <c r="AV471" s="818"/>
      <c r="AW471" s="818"/>
      <c r="AX471" s="28"/>
      <c r="AY471" s="28"/>
      <c r="AZ471" s="28"/>
      <c r="BA471" s="27"/>
      <c r="BB471" s="27"/>
      <c r="BC471" s="27"/>
      <c r="BD471" s="27"/>
      <c r="BE471" s="27"/>
      <c r="BF471" s="28"/>
      <c r="BG471" s="28"/>
      <c r="BH471" s="28"/>
      <c r="BI471" s="28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</row>
    <row r="472" spans="1:93" ht="15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818"/>
      <c r="AV472" s="818"/>
      <c r="AW472" s="818"/>
      <c r="AX472" s="28"/>
      <c r="AY472" s="28"/>
      <c r="AZ472" s="28"/>
      <c r="BA472" s="27"/>
      <c r="BB472" s="27"/>
      <c r="BC472" s="27"/>
      <c r="BD472" s="27"/>
      <c r="BE472" s="27"/>
      <c r="BF472" s="28"/>
      <c r="BG472" s="28"/>
      <c r="BH472" s="28"/>
      <c r="BI472" s="28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</row>
    <row r="473" spans="1:93" ht="15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818"/>
      <c r="AV473" s="818"/>
      <c r="AW473" s="818"/>
      <c r="AX473" s="28"/>
      <c r="AY473" s="28"/>
      <c r="AZ473" s="28"/>
      <c r="BA473" s="27"/>
      <c r="BB473" s="27"/>
      <c r="BC473" s="27"/>
      <c r="BD473" s="27"/>
      <c r="BE473" s="27"/>
      <c r="BF473" s="28"/>
      <c r="BG473" s="28"/>
      <c r="BH473" s="28"/>
      <c r="BI473" s="28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</row>
    <row r="474" spans="1:93" ht="15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818"/>
      <c r="AV474" s="818"/>
      <c r="AW474" s="818"/>
      <c r="AX474" s="28"/>
      <c r="AY474" s="28"/>
      <c r="AZ474" s="28"/>
      <c r="BA474" s="27"/>
      <c r="BB474" s="27"/>
      <c r="BC474" s="27"/>
      <c r="BD474" s="27"/>
      <c r="BE474" s="27"/>
      <c r="BF474" s="28"/>
      <c r="BG474" s="28"/>
      <c r="BH474" s="28"/>
      <c r="BI474" s="28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</row>
    <row r="475" spans="1:93" ht="15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818"/>
      <c r="AV475" s="818"/>
      <c r="AW475" s="818"/>
      <c r="AX475" s="28"/>
      <c r="AY475" s="28"/>
      <c r="AZ475" s="28"/>
      <c r="BA475" s="27"/>
      <c r="BB475" s="27"/>
      <c r="BC475" s="27"/>
      <c r="BD475" s="27"/>
      <c r="BE475" s="27"/>
      <c r="BF475" s="28"/>
      <c r="BG475" s="28"/>
      <c r="BH475" s="28"/>
      <c r="BI475" s="28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</row>
    <row r="476" spans="1:93" ht="15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818"/>
      <c r="AV476" s="818"/>
      <c r="AW476" s="818"/>
      <c r="AX476" s="28"/>
      <c r="AY476" s="28"/>
      <c r="AZ476" s="28"/>
      <c r="BA476" s="27"/>
      <c r="BB476" s="27"/>
      <c r="BC476" s="27"/>
      <c r="BD476" s="27"/>
      <c r="BE476" s="27"/>
      <c r="BF476" s="28"/>
      <c r="BG476" s="28"/>
      <c r="BH476" s="28"/>
      <c r="BI476" s="28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</row>
    <row r="477" spans="1:93" ht="15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818"/>
      <c r="AV477" s="818"/>
      <c r="AW477" s="818"/>
      <c r="AX477" s="28"/>
      <c r="AY477" s="28"/>
      <c r="AZ477" s="28"/>
      <c r="BA477" s="27"/>
      <c r="BB477" s="27"/>
      <c r="BC477" s="27"/>
      <c r="BD477" s="27"/>
      <c r="BE477" s="27"/>
      <c r="BF477" s="28"/>
      <c r="BG477" s="28"/>
      <c r="BH477" s="28"/>
      <c r="BI477" s="28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</row>
    <row r="478" spans="1:93" ht="15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818"/>
      <c r="AV478" s="818"/>
      <c r="AW478" s="818"/>
      <c r="AX478" s="28"/>
      <c r="AY478" s="28"/>
      <c r="AZ478" s="28"/>
      <c r="BA478" s="27"/>
      <c r="BB478" s="27"/>
      <c r="BC478" s="27"/>
      <c r="BD478" s="27"/>
      <c r="BE478" s="27"/>
      <c r="BF478" s="28"/>
      <c r="BG478" s="28"/>
      <c r="BH478" s="28"/>
      <c r="BI478" s="28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</row>
    <row r="479" spans="1:93" ht="15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818"/>
      <c r="AV479" s="818"/>
      <c r="AW479" s="818"/>
      <c r="AX479" s="28"/>
      <c r="AY479" s="28"/>
      <c r="AZ479" s="28"/>
      <c r="BA479" s="27"/>
      <c r="BB479" s="27"/>
      <c r="BC479" s="27"/>
      <c r="BD479" s="27"/>
      <c r="BE479" s="27"/>
      <c r="BF479" s="28"/>
      <c r="BG479" s="28"/>
      <c r="BH479" s="28"/>
      <c r="BI479" s="28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</row>
    <row r="480" spans="1:93" ht="15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818"/>
      <c r="AV480" s="818"/>
      <c r="AW480" s="818"/>
      <c r="AX480" s="28"/>
      <c r="AY480" s="28"/>
      <c r="AZ480" s="28"/>
      <c r="BA480" s="27"/>
      <c r="BB480" s="27"/>
      <c r="BC480" s="27"/>
      <c r="BD480" s="27"/>
      <c r="BE480" s="27"/>
      <c r="BF480" s="28"/>
      <c r="BG480" s="28"/>
      <c r="BH480" s="28"/>
      <c r="BI480" s="28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</row>
    <row r="481" spans="1:93" ht="15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818"/>
      <c r="AV481" s="818"/>
      <c r="AW481" s="818"/>
      <c r="AX481" s="28"/>
      <c r="AY481" s="28"/>
      <c r="AZ481" s="28"/>
      <c r="BA481" s="27"/>
      <c r="BB481" s="27"/>
      <c r="BC481" s="27"/>
      <c r="BD481" s="27"/>
      <c r="BE481" s="27"/>
      <c r="BF481" s="28"/>
      <c r="BG481" s="28"/>
      <c r="BH481" s="28"/>
      <c r="BI481" s="28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</row>
    <row r="482" spans="1:93" ht="15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818"/>
      <c r="AV482" s="818"/>
      <c r="AW482" s="818"/>
      <c r="AX482" s="28"/>
      <c r="AY482" s="28"/>
      <c r="AZ482" s="28"/>
      <c r="BA482" s="27"/>
      <c r="BB482" s="27"/>
      <c r="BC482" s="27"/>
      <c r="BD482" s="27"/>
      <c r="BE482" s="27"/>
      <c r="BF482" s="28"/>
      <c r="BG482" s="28"/>
      <c r="BH482" s="28"/>
      <c r="BI482" s="28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</row>
    <row r="483" spans="1:93" ht="15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818"/>
      <c r="AV483" s="818"/>
      <c r="AW483" s="818"/>
      <c r="AX483" s="28"/>
      <c r="AY483" s="28"/>
      <c r="AZ483" s="28"/>
      <c r="BA483" s="27"/>
      <c r="BB483" s="27"/>
      <c r="BC483" s="27"/>
      <c r="BD483" s="27"/>
      <c r="BE483" s="27"/>
      <c r="BF483" s="28"/>
      <c r="BG483" s="28"/>
      <c r="BH483" s="28"/>
      <c r="BI483" s="28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</row>
    <row r="484" spans="1:93" ht="15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818"/>
      <c r="AV484" s="818"/>
      <c r="AW484" s="818"/>
      <c r="AX484" s="28"/>
      <c r="AY484" s="28"/>
      <c r="AZ484" s="28"/>
      <c r="BA484" s="27"/>
      <c r="BB484" s="27"/>
      <c r="BC484" s="27"/>
      <c r="BD484" s="27"/>
      <c r="BE484" s="27"/>
      <c r="BF484" s="28"/>
      <c r="BG484" s="28"/>
      <c r="BH484" s="28"/>
      <c r="BI484" s="28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</row>
    <row r="485" spans="1:93" ht="15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818"/>
      <c r="AV485" s="818"/>
      <c r="AW485" s="818"/>
      <c r="AX485" s="28"/>
      <c r="AY485" s="28"/>
      <c r="AZ485" s="28"/>
      <c r="BA485" s="27"/>
      <c r="BB485" s="27"/>
      <c r="BC485" s="27"/>
      <c r="BD485" s="27"/>
      <c r="BE485" s="27"/>
      <c r="BF485" s="28"/>
      <c r="BG485" s="28"/>
      <c r="BH485" s="28"/>
      <c r="BI485" s="28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</row>
    <row r="486" spans="1:93" ht="15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818"/>
      <c r="AV486" s="818"/>
      <c r="AW486" s="818"/>
      <c r="AX486" s="28"/>
      <c r="AY486" s="28"/>
      <c r="AZ486" s="28"/>
      <c r="BA486" s="27"/>
      <c r="BB486" s="27"/>
      <c r="BC486" s="27"/>
      <c r="BD486" s="27"/>
      <c r="BE486" s="27"/>
      <c r="BF486" s="28"/>
      <c r="BG486" s="28"/>
      <c r="BH486" s="28"/>
      <c r="BI486" s="28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</row>
    <row r="487" spans="1:93" ht="15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818"/>
      <c r="AV487" s="818"/>
      <c r="AW487" s="818"/>
      <c r="AX487" s="28"/>
      <c r="AY487" s="28"/>
      <c r="AZ487" s="28"/>
      <c r="BA487" s="27"/>
      <c r="BB487" s="27"/>
      <c r="BC487" s="27"/>
      <c r="BD487" s="27"/>
      <c r="BE487" s="27"/>
      <c r="BF487" s="28"/>
      <c r="BG487" s="28"/>
      <c r="BH487" s="28"/>
      <c r="BI487" s="28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</row>
    <row r="488" spans="1:93" ht="15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818"/>
      <c r="AV488" s="818"/>
      <c r="AW488" s="818"/>
      <c r="AX488" s="28"/>
      <c r="AY488" s="28"/>
      <c r="AZ488" s="28"/>
      <c r="BA488" s="27"/>
      <c r="BB488" s="27"/>
      <c r="BC488" s="27"/>
      <c r="BD488" s="27"/>
      <c r="BE488" s="27"/>
      <c r="BF488" s="28"/>
      <c r="BG488" s="28"/>
      <c r="BH488" s="28"/>
      <c r="BI488" s="28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</row>
    <row r="489" spans="1:93" ht="15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818"/>
      <c r="AV489" s="818"/>
      <c r="AW489" s="818"/>
      <c r="AX489" s="28"/>
      <c r="AY489" s="28"/>
      <c r="AZ489" s="28"/>
      <c r="BA489" s="27"/>
      <c r="BB489" s="27"/>
      <c r="BC489" s="27"/>
      <c r="BD489" s="27"/>
      <c r="BE489" s="27"/>
      <c r="BF489" s="28"/>
      <c r="BG489" s="28"/>
      <c r="BH489" s="28"/>
      <c r="BI489" s="28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</row>
    <row r="490" spans="1:93" ht="15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818"/>
      <c r="AV490" s="818"/>
      <c r="AW490" s="818"/>
      <c r="AX490" s="28"/>
      <c r="AY490" s="28"/>
      <c r="AZ490" s="28"/>
      <c r="BA490" s="27"/>
      <c r="BB490" s="27"/>
      <c r="BC490" s="27"/>
      <c r="BD490" s="27"/>
      <c r="BE490" s="27"/>
      <c r="BF490" s="28"/>
      <c r="BG490" s="28"/>
      <c r="BH490" s="28"/>
      <c r="BI490" s="28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</row>
    <row r="491" spans="1:93" ht="15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818"/>
      <c r="AV491" s="818"/>
      <c r="AW491" s="818"/>
      <c r="AX491" s="28"/>
      <c r="AY491" s="28"/>
      <c r="AZ491" s="28"/>
      <c r="BA491" s="27"/>
      <c r="BB491" s="27"/>
      <c r="BC491" s="27"/>
      <c r="BD491" s="27"/>
      <c r="BE491" s="27"/>
      <c r="BF491" s="28"/>
      <c r="BG491" s="28"/>
      <c r="BH491" s="28"/>
      <c r="BI491" s="28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</row>
    <row r="492" spans="1:93" ht="15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818"/>
      <c r="AV492" s="818"/>
      <c r="AW492" s="818"/>
      <c r="AX492" s="28"/>
      <c r="AY492" s="28"/>
      <c r="AZ492" s="28"/>
      <c r="BA492" s="27"/>
      <c r="BB492" s="27"/>
      <c r="BC492" s="27"/>
      <c r="BD492" s="27"/>
      <c r="BE492" s="27"/>
      <c r="BF492" s="28"/>
      <c r="BG492" s="28"/>
      <c r="BH492" s="28"/>
      <c r="BI492" s="28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</row>
    <row r="493" spans="1:93" ht="15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818"/>
      <c r="AV493" s="818"/>
      <c r="AW493" s="818"/>
      <c r="AX493" s="28"/>
      <c r="AY493" s="28"/>
      <c r="AZ493" s="28"/>
      <c r="BA493" s="27"/>
      <c r="BB493" s="27"/>
      <c r="BC493" s="27"/>
      <c r="BD493" s="27"/>
      <c r="BE493" s="27"/>
      <c r="BF493" s="28"/>
      <c r="BG493" s="28"/>
      <c r="BH493" s="28"/>
      <c r="BI493" s="28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</row>
    <row r="494" spans="1:93" ht="15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818"/>
      <c r="AV494" s="818"/>
      <c r="AW494" s="818"/>
      <c r="AX494" s="28"/>
      <c r="AY494" s="28"/>
      <c r="AZ494" s="28"/>
      <c r="BA494" s="27"/>
      <c r="BB494" s="27"/>
      <c r="BC494" s="27"/>
      <c r="BD494" s="27"/>
      <c r="BE494" s="27"/>
      <c r="BF494" s="28"/>
      <c r="BG494" s="28"/>
      <c r="BH494" s="28"/>
      <c r="BI494" s="28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</row>
    <row r="495" spans="1:93" ht="15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818"/>
      <c r="AV495" s="818"/>
      <c r="AW495" s="818"/>
      <c r="AX495" s="28"/>
      <c r="AY495" s="28"/>
      <c r="AZ495" s="28"/>
      <c r="BA495" s="27"/>
      <c r="BB495" s="27"/>
      <c r="BC495" s="27"/>
      <c r="BD495" s="27"/>
      <c r="BE495" s="27"/>
      <c r="BF495" s="28"/>
      <c r="BG495" s="28"/>
      <c r="BH495" s="28"/>
      <c r="BI495" s="28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</row>
    <row r="496" spans="1:93" ht="15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818"/>
      <c r="AV496" s="818"/>
      <c r="AW496" s="818"/>
      <c r="AX496" s="28"/>
      <c r="AY496" s="28"/>
      <c r="AZ496" s="28"/>
      <c r="BA496" s="27"/>
      <c r="BB496" s="27"/>
      <c r="BC496" s="27"/>
      <c r="BD496" s="27"/>
      <c r="BE496" s="27"/>
      <c r="BF496" s="28"/>
      <c r="BG496" s="28"/>
      <c r="BH496" s="28"/>
      <c r="BI496" s="28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</row>
    <row r="497" spans="1:93" ht="15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818"/>
      <c r="AV497" s="818"/>
      <c r="AW497" s="818"/>
      <c r="AX497" s="28"/>
      <c r="AY497" s="28"/>
      <c r="AZ497" s="28"/>
      <c r="BA497" s="27"/>
      <c r="BB497" s="27"/>
      <c r="BC497" s="27"/>
      <c r="BD497" s="27"/>
      <c r="BE497" s="27"/>
      <c r="BF497" s="28"/>
      <c r="BG497" s="28"/>
      <c r="BH497" s="28"/>
      <c r="BI497" s="28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</row>
    <row r="498" spans="1:93" ht="15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818"/>
      <c r="AV498" s="818"/>
      <c r="AW498" s="818"/>
      <c r="AX498" s="28"/>
      <c r="AY498" s="28"/>
      <c r="AZ498" s="28"/>
      <c r="BA498" s="27"/>
      <c r="BB498" s="27"/>
      <c r="BC498" s="27"/>
      <c r="BD498" s="27"/>
      <c r="BE498" s="27"/>
      <c r="BF498" s="28"/>
      <c r="BG498" s="28"/>
      <c r="BH498" s="28"/>
      <c r="BI498" s="28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</row>
    <row r="499" spans="1:93" ht="15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818"/>
      <c r="AV499" s="818"/>
      <c r="AW499" s="818"/>
      <c r="AX499" s="28"/>
      <c r="AY499" s="28"/>
      <c r="AZ499" s="28"/>
      <c r="BA499" s="27"/>
      <c r="BB499" s="27"/>
      <c r="BC499" s="27"/>
      <c r="BD499" s="27"/>
      <c r="BE499" s="27"/>
      <c r="BF499" s="28"/>
      <c r="BG499" s="28"/>
      <c r="BH499" s="28"/>
      <c r="BI499" s="28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</row>
    <row r="500" spans="1:93" ht="15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818"/>
      <c r="AV500" s="818"/>
      <c r="AW500" s="818"/>
      <c r="AX500" s="28"/>
      <c r="AY500" s="28"/>
      <c r="AZ500" s="28"/>
      <c r="BA500" s="27"/>
      <c r="BB500" s="27"/>
      <c r="BC500" s="27"/>
      <c r="BD500" s="27"/>
      <c r="BE500" s="27"/>
      <c r="BF500" s="28"/>
      <c r="BG500" s="28"/>
      <c r="BH500" s="28"/>
      <c r="BI500" s="28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</row>
    <row r="501" spans="1:93" ht="15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818"/>
      <c r="AV501" s="818"/>
      <c r="AW501" s="818"/>
      <c r="AX501" s="28"/>
      <c r="AY501" s="28"/>
      <c r="AZ501" s="28"/>
      <c r="BA501" s="27"/>
      <c r="BB501" s="27"/>
      <c r="BC501" s="27"/>
      <c r="BD501" s="27"/>
      <c r="BE501" s="27"/>
      <c r="BF501" s="28"/>
      <c r="BG501" s="28"/>
      <c r="BH501" s="28"/>
      <c r="BI501" s="28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</row>
    <row r="502" spans="1:93" ht="15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818"/>
      <c r="AV502" s="818"/>
      <c r="AW502" s="818"/>
      <c r="AX502" s="28"/>
      <c r="AY502" s="28"/>
      <c r="AZ502" s="28"/>
      <c r="BA502" s="27"/>
      <c r="BB502" s="27"/>
      <c r="BC502" s="27"/>
      <c r="BD502" s="27"/>
      <c r="BE502" s="27"/>
      <c r="BF502" s="28"/>
      <c r="BG502" s="28"/>
      <c r="BH502" s="28"/>
      <c r="BI502" s="28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</row>
    <row r="503" spans="1:93" ht="15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818"/>
      <c r="AV503" s="818"/>
      <c r="AW503" s="818"/>
      <c r="AX503" s="28"/>
      <c r="AY503" s="28"/>
      <c r="AZ503" s="28"/>
      <c r="BA503" s="27"/>
      <c r="BB503" s="27"/>
      <c r="BC503" s="27"/>
      <c r="BD503" s="27"/>
      <c r="BE503" s="27"/>
      <c r="BF503" s="28"/>
      <c r="BG503" s="28"/>
      <c r="BH503" s="28"/>
      <c r="BI503" s="28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</row>
    <row r="504" spans="1:93" ht="15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818"/>
      <c r="AV504" s="818"/>
      <c r="AW504" s="818"/>
      <c r="AX504" s="28"/>
      <c r="AY504" s="28"/>
      <c r="AZ504" s="28"/>
      <c r="BA504" s="27"/>
      <c r="BB504" s="27"/>
      <c r="BC504" s="27"/>
      <c r="BD504" s="27"/>
      <c r="BE504" s="27"/>
      <c r="BF504" s="28"/>
      <c r="BG504" s="28"/>
      <c r="BH504" s="28"/>
      <c r="BI504" s="28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</row>
    <row r="505" spans="1:93" ht="15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818"/>
      <c r="AV505" s="818"/>
      <c r="AW505" s="818"/>
      <c r="AX505" s="28"/>
      <c r="AY505" s="28"/>
      <c r="AZ505" s="28"/>
      <c r="BA505" s="27"/>
      <c r="BB505" s="27"/>
      <c r="BC505" s="27"/>
      <c r="BD505" s="27"/>
      <c r="BE505" s="27"/>
      <c r="BF505" s="28"/>
      <c r="BG505" s="28"/>
      <c r="BH505" s="28"/>
      <c r="BI505" s="28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</row>
    <row r="506" spans="1:93" ht="15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818"/>
      <c r="AV506" s="818"/>
      <c r="AW506" s="818"/>
      <c r="AX506" s="28"/>
      <c r="AY506" s="28"/>
      <c r="AZ506" s="28"/>
      <c r="BA506" s="27"/>
      <c r="BB506" s="27"/>
      <c r="BC506" s="27"/>
      <c r="BD506" s="27"/>
      <c r="BE506" s="27"/>
      <c r="BF506" s="28"/>
      <c r="BG506" s="28"/>
      <c r="BH506" s="28"/>
      <c r="BI506" s="28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</row>
    <row r="507" spans="1:93" ht="15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818"/>
      <c r="AV507" s="818"/>
      <c r="AW507" s="818"/>
      <c r="AX507" s="28"/>
      <c r="AY507" s="28"/>
      <c r="AZ507" s="28"/>
      <c r="BA507" s="27"/>
      <c r="BB507" s="27"/>
      <c r="BC507" s="27"/>
      <c r="BD507" s="27"/>
      <c r="BE507" s="27"/>
      <c r="BF507" s="28"/>
      <c r="BG507" s="28"/>
      <c r="BH507" s="28"/>
      <c r="BI507" s="28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</row>
    <row r="508" spans="1:93" ht="15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818"/>
      <c r="AV508" s="818"/>
      <c r="AW508" s="818"/>
      <c r="AX508" s="28"/>
      <c r="AY508" s="28"/>
      <c r="AZ508" s="28"/>
      <c r="BA508" s="27"/>
      <c r="BB508" s="27"/>
      <c r="BC508" s="27"/>
      <c r="BD508" s="27"/>
      <c r="BE508" s="27"/>
      <c r="BF508" s="28"/>
      <c r="BG508" s="28"/>
      <c r="BH508" s="28"/>
      <c r="BI508" s="28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</row>
    <row r="509" spans="1:93" ht="15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818"/>
      <c r="AV509" s="818"/>
      <c r="AW509" s="818"/>
      <c r="AX509" s="28"/>
      <c r="AY509" s="28"/>
      <c r="AZ509" s="28"/>
      <c r="BA509" s="27"/>
      <c r="BB509" s="27"/>
      <c r="BC509" s="27"/>
      <c r="BD509" s="27"/>
      <c r="BE509" s="27"/>
      <c r="BF509" s="28"/>
      <c r="BG509" s="28"/>
      <c r="BH509" s="28"/>
      <c r="BI509" s="28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</row>
    <row r="510" spans="1:93" ht="15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818"/>
      <c r="AV510" s="818"/>
      <c r="AW510" s="818"/>
      <c r="AX510" s="28"/>
      <c r="AY510" s="28"/>
      <c r="AZ510" s="28"/>
      <c r="BA510" s="27"/>
      <c r="BB510" s="27"/>
      <c r="BC510" s="27"/>
      <c r="BD510" s="27"/>
      <c r="BE510" s="27"/>
      <c r="BF510" s="28"/>
      <c r="BG510" s="28"/>
      <c r="BH510" s="28"/>
      <c r="BI510" s="28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</row>
    <row r="511" spans="1:93" ht="15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818"/>
      <c r="AV511" s="818"/>
      <c r="AW511" s="818"/>
      <c r="AX511" s="28"/>
      <c r="AY511" s="28"/>
      <c r="AZ511" s="28"/>
      <c r="BA511" s="27"/>
      <c r="BB511" s="27"/>
      <c r="BC511" s="27"/>
      <c r="BD511" s="27"/>
      <c r="BE511" s="27"/>
      <c r="BF511" s="28"/>
      <c r="BG511" s="28"/>
      <c r="BH511" s="28"/>
      <c r="BI511" s="28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</row>
    <row r="512" spans="1:93" ht="15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818"/>
      <c r="AV512" s="818"/>
      <c r="AW512" s="818"/>
      <c r="AX512" s="28"/>
      <c r="AY512" s="28"/>
      <c r="AZ512" s="28"/>
      <c r="BA512" s="27"/>
      <c r="BB512" s="27"/>
      <c r="BC512" s="27"/>
      <c r="BD512" s="27"/>
      <c r="BE512" s="27"/>
      <c r="BF512" s="28"/>
      <c r="BG512" s="28"/>
      <c r="BH512" s="28"/>
      <c r="BI512" s="28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</row>
    <row r="513" spans="1:93" ht="15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818"/>
      <c r="AV513" s="818"/>
      <c r="AW513" s="818"/>
      <c r="AX513" s="28"/>
      <c r="AY513" s="28"/>
      <c r="AZ513" s="28"/>
      <c r="BA513" s="27"/>
      <c r="BB513" s="27"/>
      <c r="BC513" s="27"/>
      <c r="BD513" s="27"/>
      <c r="BE513" s="27"/>
      <c r="BF513" s="28"/>
      <c r="BG513" s="28"/>
      <c r="BH513" s="28"/>
      <c r="BI513" s="28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</row>
    <row r="514" spans="1:93" ht="15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818"/>
      <c r="AV514" s="818"/>
      <c r="AW514" s="818"/>
      <c r="AX514" s="28"/>
      <c r="AY514" s="28"/>
      <c r="AZ514" s="28"/>
      <c r="BA514" s="27"/>
      <c r="BB514" s="27"/>
      <c r="BC514" s="27"/>
      <c r="BD514" s="27"/>
      <c r="BE514" s="27"/>
      <c r="BF514" s="28"/>
      <c r="BG514" s="28"/>
      <c r="BH514" s="28"/>
      <c r="BI514" s="28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</row>
    <row r="515" spans="1:93" ht="15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818"/>
      <c r="AV515" s="818"/>
      <c r="AW515" s="818"/>
      <c r="AX515" s="28"/>
      <c r="AY515" s="28"/>
      <c r="AZ515" s="28"/>
      <c r="BA515" s="27"/>
      <c r="BB515" s="27"/>
      <c r="BC515" s="27"/>
      <c r="BD515" s="27"/>
      <c r="BE515" s="27"/>
      <c r="BF515" s="28"/>
      <c r="BG515" s="28"/>
      <c r="BH515" s="28"/>
      <c r="BI515" s="28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</row>
    <row r="516" spans="1:93" ht="15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818"/>
      <c r="AV516" s="818"/>
      <c r="AW516" s="818"/>
      <c r="AX516" s="28"/>
      <c r="AY516" s="28"/>
      <c r="AZ516" s="28"/>
      <c r="BA516" s="27"/>
      <c r="BB516" s="27"/>
      <c r="BC516" s="27"/>
      <c r="BD516" s="27"/>
      <c r="BE516" s="27"/>
      <c r="BF516" s="28"/>
      <c r="BG516" s="28"/>
      <c r="BH516" s="28"/>
      <c r="BI516" s="28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</row>
    <row r="517" spans="1:93" ht="15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818"/>
      <c r="AV517" s="818"/>
      <c r="AW517" s="818"/>
      <c r="AX517" s="28"/>
      <c r="AY517" s="28"/>
      <c r="AZ517" s="28"/>
      <c r="BA517" s="27"/>
      <c r="BB517" s="27"/>
      <c r="BC517" s="27"/>
      <c r="BD517" s="27"/>
      <c r="BE517" s="27"/>
      <c r="BF517" s="28"/>
      <c r="BG517" s="28"/>
      <c r="BH517" s="28"/>
      <c r="BI517" s="28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</row>
    <row r="518" spans="1:93" ht="15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818"/>
      <c r="AV518" s="818"/>
      <c r="AW518" s="818"/>
      <c r="AX518" s="28"/>
      <c r="AY518" s="28"/>
      <c r="AZ518" s="28"/>
      <c r="BA518" s="27"/>
      <c r="BB518" s="27"/>
      <c r="BC518" s="27"/>
      <c r="BD518" s="27"/>
      <c r="BE518" s="27"/>
      <c r="BF518" s="28"/>
      <c r="BG518" s="28"/>
      <c r="BH518" s="28"/>
      <c r="BI518" s="28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</row>
    <row r="519" spans="1:93" ht="15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818"/>
      <c r="AV519" s="818"/>
      <c r="AW519" s="818"/>
      <c r="AX519" s="28"/>
      <c r="AY519" s="28"/>
      <c r="AZ519" s="28"/>
      <c r="BA519" s="27"/>
      <c r="BB519" s="27"/>
      <c r="BC519" s="27"/>
      <c r="BD519" s="27"/>
      <c r="BE519" s="27"/>
      <c r="BF519" s="28"/>
      <c r="BG519" s="28"/>
      <c r="BH519" s="28"/>
      <c r="BI519" s="28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</row>
    <row r="520" spans="1:93" ht="15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818"/>
      <c r="AV520" s="818"/>
      <c r="AW520" s="818"/>
      <c r="AX520" s="28"/>
      <c r="AY520" s="28"/>
      <c r="AZ520" s="28"/>
      <c r="BA520" s="27"/>
      <c r="BB520" s="27"/>
      <c r="BC520" s="27"/>
      <c r="BD520" s="27"/>
      <c r="BE520" s="27"/>
      <c r="BF520" s="28"/>
      <c r="BG520" s="28"/>
      <c r="BH520" s="28"/>
      <c r="BI520" s="28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</row>
    <row r="521" spans="1:93" ht="15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818"/>
      <c r="AV521" s="818"/>
      <c r="AW521" s="818"/>
      <c r="AX521" s="28"/>
      <c r="AY521" s="28"/>
      <c r="AZ521" s="28"/>
      <c r="BA521" s="27"/>
      <c r="BB521" s="27"/>
      <c r="BC521" s="27"/>
      <c r="BD521" s="27"/>
      <c r="BE521" s="27"/>
      <c r="BF521" s="28"/>
      <c r="BG521" s="28"/>
      <c r="BH521" s="28"/>
      <c r="BI521" s="28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</row>
    <row r="522" spans="1:93" ht="15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818"/>
      <c r="AV522" s="818"/>
      <c r="AW522" s="818"/>
      <c r="AX522" s="28"/>
      <c r="AY522" s="28"/>
      <c r="AZ522" s="28"/>
      <c r="BA522" s="27"/>
      <c r="BB522" s="27"/>
      <c r="BC522" s="27"/>
      <c r="BD522" s="27"/>
      <c r="BE522" s="27"/>
      <c r="BF522" s="28"/>
      <c r="BG522" s="28"/>
      <c r="BH522" s="28"/>
      <c r="BI522" s="28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</row>
    <row r="523" spans="1:93" ht="15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818"/>
      <c r="AV523" s="818"/>
      <c r="AW523" s="818"/>
      <c r="AX523" s="28"/>
      <c r="AY523" s="28"/>
      <c r="AZ523" s="28"/>
      <c r="BA523" s="27"/>
      <c r="BB523" s="27"/>
      <c r="BC523" s="27"/>
      <c r="BD523" s="27"/>
      <c r="BE523" s="27"/>
      <c r="BF523" s="28"/>
      <c r="BG523" s="28"/>
      <c r="BH523" s="28"/>
      <c r="BI523" s="28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</row>
    <row r="524" spans="1:93" ht="15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818"/>
      <c r="AV524" s="818"/>
      <c r="AW524" s="818"/>
      <c r="AX524" s="28"/>
      <c r="AY524" s="28"/>
      <c r="AZ524" s="28"/>
      <c r="BA524" s="27"/>
      <c r="BB524" s="27"/>
      <c r="BC524" s="27"/>
      <c r="BD524" s="27"/>
      <c r="BE524" s="27"/>
      <c r="BF524" s="28"/>
      <c r="BG524" s="28"/>
      <c r="BH524" s="28"/>
      <c r="BI524" s="28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</row>
    <row r="525" spans="1:93" ht="15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818"/>
      <c r="AV525" s="818"/>
      <c r="AW525" s="818"/>
      <c r="AX525" s="28"/>
      <c r="AY525" s="28"/>
      <c r="AZ525" s="28"/>
      <c r="BA525" s="27"/>
      <c r="BB525" s="27"/>
      <c r="BC525" s="27"/>
      <c r="BD525" s="27"/>
      <c r="BE525" s="27"/>
      <c r="BF525" s="28"/>
      <c r="BG525" s="28"/>
      <c r="BH525" s="28"/>
      <c r="BI525" s="28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</row>
    <row r="526" spans="1:93" ht="15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818"/>
      <c r="AV526" s="818"/>
      <c r="AW526" s="818"/>
      <c r="AX526" s="28"/>
      <c r="AY526" s="28"/>
      <c r="AZ526" s="28"/>
      <c r="BA526" s="27"/>
      <c r="BB526" s="27"/>
      <c r="BC526" s="27"/>
      <c r="BD526" s="27"/>
      <c r="BE526" s="27"/>
      <c r="BF526" s="28"/>
      <c r="BG526" s="28"/>
      <c r="BH526" s="28"/>
      <c r="BI526" s="28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</row>
    <row r="527" spans="1:93" ht="15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818"/>
      <c r="AV527" s="818"/>
      <c r="AW527" s="818"/>
      <c r="AX527" s="28"/>
      <c r="AY527" s="28"/>
      <c r="AZ527" s="28"/>
      <c r="BA527" s="27"/>
      <c r="BB527" s="27"/>
      <c r="BC527" s="27"/>
      <c r="BD527" s="27"/>
      <c r="BE527" s="27"/>
      <c r="BF527" s="28"/>
      <c r="BG527" s="28"/>
      <c r="BH527" s="28"/>
      <c r="BI527" s="28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</row>
    <row r="528" spans="1:93" ht="15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818"/>
      <c r="AV528" s="818"/>
      <c r="AW528" s="818"/>
      <c r="AX528" s="28"/>
      <c r="AY528" s="28"/>
      <c r="AZ528" s="28"/>
      <c r="BA528" s="27"/>
      <c r="BB528" s="27"/>
      <c r="BC528" s="27"/>
      <c r="BD528" s="27"/>
      <c r="BE528" s="27"/>
      <c r="BF528" s="28"/>
      <c r="BG528" s="28"/>
      <c r="BH528" s="28"/>
      <c r="BI528" s="28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</row>
    <row r="529" spans="1:93" ht="15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818"/>
      <c r="AV529" s="818"/>
      <c r="AW529" s="818"/>
      <c r="AX529" s="28"/>
      <c r="AY529" s="28"/>
      <c r="AZ529" s="28"/>
      <c r="BA529" s="27"/>
      <c r="BB529" s="27"/>
      <c r="BC529" s="27"/>
      <c r="BD529" s="27"/>
      <c r="BE529" s="27"/>
      <c r="BF529" s="28"/>
      <c r="BG529" s="28"/>
      <c r="BH529" s="28"/>
      <c r="BI529" s="28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</row>
    <row r="530" spans="1:93" ht="15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818"/>
      <c r="AV530" s="818"/>
      <c r="AW530" s="818"/>
      <c r="AX530" s="28"/>
      <c r="AY530" s="28"/>
      <c r="AZ530" s="28"/>
      <c r="BA530" s="27"/>
      <c r="BB530" s="27"/>
      <c r="BC530" s="27"/>
      <c r="BD530" s="27"/>
      <c r="BE530" s="27"/>
      <c r="BF530" s="28"/>
      <c r="BG530" s="28"/>
      <c r="BH530" s="28"/>
      <c r="BI530" s="28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</row>
    <row r="531" spans="1:93" ht="15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818"/>
      <c r="AV531" s="818"/>
      <c r="AW531" s="818"/>
      <c r="AX531" s="28"/>
      <c r="AY531" s="28"/>
      <c r="AZ531" s="28"/>
      <c r="BA531" s="27"/>
      <c r="BB531" s="27"/>
      <c r="BC531" s="27"/>
      <c r="BD531" s="27"/>
      <c r="BE531" s="27"/>
      <c r="BF531" s="28"/>
      <c r="BG531" s="28"/>
      <c r="BH531" s="28"/>
      <c r="BI531" s="28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</row>
    <row r="532" spans="1:93" ht="15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818"/>
      <c r="AV532" s="818"/>
      <c r="AW532" s="818"/>
      <c r="AX532" s="28"/>
      <c r="AY532" s="28"/>
      <c r="AZ532" s="28"/>
      <c r="BA532" s="27"/>
      <c r="BB532" s="27"/>
      <c r="BC532" s="27"/>
      <c r="BD532" s="27"/>
      <c r="BE532" s="27"/>
      <c r="BF532" s="28"/>
      <c r="BG532" s="28"/>
      <c r="BH532" s="28"/>
      <c r="BI532" s="28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</row>
    <row r="533" spans="1:93" ht="15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818"/>
      <c r="AV533" s="818"/>
      <c r="AW533" s="818"/>
      <c r="AX533" s="28"/>
      <c r="AY533" s="28"/>
      <c r="AZ533" s="28"/>
      <c r="BA533" s="27"/>
      <c r="BB533" s="27"/>
      <c r="BC533" s="27"/>
      <c r="BD533" s="27"/>
      <c r="BE533" s="27"/>
      <c r="BF533" s="28"/>
      <c r="BG533" s="28"/>
      <c r="BH533" s="28"/>
      <c r="BI533" s="28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</row>
    <row r="534" spans="1:93" ht="15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818"/>
      <c r="AV534" s="818"/>
      <c r="AW534" s="818"/>
      <c r="AX534" s="28"/>
      <c r="AY534" s="28"/>
      <c r="AZ534" s="28"/>
      <c r="BA534" s="27"/>
      <c r="BB534" s="27"/>
      <c r="BC534" s="27"/>
      <c r="BD534" s="27"/>
      <c r="BE534" s="27"/>
      <c r="BF534" s="28"/>
      <c r="BG534" s="28"/>
      <c r="BH534" s="28"/>
      <c r="BI534" s="28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</row>
    <row r="535" spans="1:93" ht="15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818"/>
      <c r="AV535" s="818"/>
      <c r="AW535" s="818"/>
      <c r="AX535" s="28"/>
      <c r="AY535" s="28"/>
      <c r="AZ535" s="28"/>
      <c r="BA535" s="27"/>
      <c r="BB535" s="27"/>
      <c r="BC535" s="27"/>
      <c r="BD535" s="27"/>
      <c r="BE535" s="27"/>
      <c r="BF535" s="28"/>
      <c r="BG535" s="28"/>
      <c r="BH535" s="28"/>
      <c r="BI535" s="28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</row>
    <row r="536" spans="1:93" ht="15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818"/>
      <c r="AV536" s="818"/>
      <c r="AW536" s="818"/>
      <c r="AX536" s="28"/>
      <c r="AY536" s="28"/>
      <c r="AZ536" s="28"/>
      <c r="BA536" s="27"/>
      <c r="BB536" s="27"/>
      <c r="BC536" s="27"/>
      <c r="BD536" s="27"/>
      <c r="BE536" s="27"/>
      <c r="BF536" s="28"/>
      <c r="BG536" s="28"/>
      <c r="BH536" s="28"/>
      <c r="BI536" s="28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</row>
    <row r="537" spans="1:93" ht="15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818"/>
      <c r="AV537" s="818"/>
      <c r="AW537" s="818"/>
      <c r="AX537" s="28"/>
      <c r="AY537" s="28"/>
      <c r="AZ537" s="28"/>
      <c r="BA537" s="27"/>
      <c r="BB537" s="27"/>
      <c r="BC537" s="27"/>
      <c r="BD537" s="27"/>
      <c r="BE537" s="27"/>
      <c r="BF537" s="28"/>
      <c r="BG537" s="28"/>
      <c r="BH537" s="28"/>
      <c r="BI537" s="28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</row>
    <row r="538" spans="1:93" ht="15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818"/>
      <c r="AV538" s="818"/>
      <c r="AW538" s="818"/>
      <c r="AX538" s="28"/>
      <c r="AY538" s="28"/>
      <c r="AZ538" s="28"/>
      <c r="BA538" s="27"/>
      <c r="BB538" s="27"/>
      <c r="BC538" s="27"/>
      <c r="BD538" s="27"/>
      <c r="BE538" s="27"/>
      <c r="BF538" s="28"/>
      <c r="BG538" s="28"/>
      <c r="BH538" s="28"/>
      <c r="BI538" s="28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</row>
    <row r="539" spans="1:93" ht="15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818"/>
      <c r="AV539" s="818"/>
      <c r="AW539" s="818"/>
      <c r="AX539" s="28"/>
      <c r="AY539" s="28"/>
      <c r="AZ539" s="28"/>
      <c r="BA539" s="27"/>
      <c r="BB539" s="27"/>
      <c r="BC539" s="27"/>
      <c r="BD539" s="27"/>
      <c r="BE539" s="27"/>
      <c r="BF539" s="28"/>
      <c r="BG539" s="28"/>
      <c r="BH539" s="28"/>
      <c r="BI539" s="28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</row>
    <row r="540" spans="1:93" ht="15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818"/>
      <c r="AV540" s="818"/>
      <c r="AW540" s="818"/>
      <c r="AX540" s="28"/>
      <c r="AY540" s="28"/>
      <c r="AZ540" s="28"/>
      <c r="BA540" s="27"/>
      <c r="BB540" s="27"/>
      <c r="BC540" s="27"/>
      <c r="BD540" s="27"/>
      <c r="BE540" s="27"/>
      <c r="BF540" s="28"/>
      <c r="BG540" s="28"/>
      <c r="BH540" s="28"/>
      <c r="BI540" s="28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</row>
    <row r="541" spans="1:93" ht="15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818"/>
      <c r="AV541" s="818"/>
      <c r="AW541" s="818"/>
      <c r="AX541" s="28"/>
      <c r="AY541" s="28"/>
      <c r="AZ541" s="28"/>
      <c r="BA541" s="27"/>
      <c r="BB541" s="27"/>
      <c r="BC541" s="27"/>
      <c r="BD541" s="27"/>
      <c r="BE541" s="27"/>
      <c r="BF541" s="28"/>
      <c r="BG541" s="28"/>
      <c r="BH541" s="28"/>
      <c r="BI541" s="28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</row>
    <row r="542" spans="1:93" ht="15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818"/>
      <c r="AV542" s="818"/>
      <c r="AW542" s="818"/>
      <c r="AX542" s="28"/>
      <c r="AY542" s="28"/>
      <c r="AZ542" s="28"/>
      <c r="BA542" s="27"/>
      <c r="BB542" s="27"/>
      <c r="BC542" s="27"/>
      <c r="BD542" s="27"/>
      <c r="BE542" s="27"/>
      <c r="BF542" s="28"/>
      <c r="BG542" s="28"/>
      <c r="BH542" s="28"/>
      <c r="BI542" s="28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</row>
    <row r="543" spans="1:93" ht="15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818"/>
      <c r="AV543" s="818"/>
      <c r="AW543" s="818"/>
      <c r="AX543" s="28"/>
      <c r="AY543" s="28"/>
      <c r="AZ543" s="28"/>
      <c r="BA543" s="27"/>
      <c r="BB543" s="27"/>
      <c r="BC543" s="27"/>
      <c r="BD543" s="27"/>
      <c r="BE543" s="27"/>
      <c r="BF543" s="28"/>
      <c r="BG543" s="28"/>
      <c r="BH543" s="28"/>
      <c r="BI543" s="28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</row>
    <row r="544" spans="1:93" ht="15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818"/>
      <c r="AV544" s="818"/>
      <c r="AW544" s="818"/>
      <c r="AX544" s="28"/>
      <c r="AY544" s="28"/>
      <c r="AZ544" s="28"/>
      <c r="BA544" s="27"/>
      <c r="BB544" s="27"/>
      <c r="BC544" s="27"/>
      <c r="BD544" s="27"/>
      <c r="BE544" s="27"/>
      <c r="BF544" s="28"/>
      <c r="BG544" s="28"/>
      <c r="BH544" s="28"/>
      <c r="BI544" s="28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</row>
    <row r="545" spans="1:93" ht="15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818"/>
      <c r="AV545" s="818"/>
      <c r="AW545" s="818"/>
      <c r="AX545" s="28"/>
      <c r="AY545" s="28"/>
      <c r="AZ545" s="28"/>
      <c r="BA545" s="27"/>
      <c r="BB545" s="27"/>
      <c r="BC545" s="27"/>
      <c r="BD545" s="27"/>
      <c r="BE545" s="27"/>
      <c r="BF545" s="28"/>
      <c r="BG545" s="28"/>
      <c r="BH545" s="28"/>
      <c r="BI545" s="28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</row>
    <row r="546" spans="1:93" ht="15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818"/>
      <c r="AV546" s="818"/>
      <c r="AW546" s="818"/>
      <c r="AX546" s="28"/>
      <c r="AY546" s="28"/>
      <c r="AZ546" s="28"/>
      <c r="BA546" s="27"/>
      <c r="BB546" s="27"/>
      <c r="BC546" s="27"/>
      <c r="BD546" s="27"/>
      <c r="BE546" s="27"/>
      <c r="BF546" s="28"/>
      <c r="BG546" s="28"/>
      <c r="BH546" s="28"/>
      <c r="BI546" s="28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</row>
    <row r="547" spans="1:93" ht="15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818"/>
      <c r="AV547" s="818"/>
      <c r="AW547" s="818"/>
      <c r="AX547" s="28"/>
      <c r="AY547" s="28"/>
      <c r="AZ547" s="28"/>
      <c r="BA547" s="27"/>
      <c r="BB547" s="27"/>
      <c r="BC547" s="27"/>
      <c r="BD547" s="27"/>
      <c r="BE547" s="27"/>
      <c r="BF547" s="28"/>
      <c r="BG547" s="28"/>
      <c r="BH547" s="28"/>
      <c r="BI547" s="28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</row>
    <row r="548" spans="1:93" ht="15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818"/>
      <c r="AV548" s="818"/>
      <c r="AW548" s="818"/>
      <c r="AX548" s="28"/>
      <c r="AY548" s="28"/>
      <c r="AZ548" s="28"/>
      <c r="BA548" s="27"/>
      <c r="BB548" s="27"/>
      <c r="BC548" s="27"/>
      <c r="BD548" s="27"/>
      <c r="BE548" s="27"/>
      <c r="BF548" s="28"/>
      <c r="BG548" s="28"/>
      <c r="BH548" s="28"/>
      <c r="BI548" s="28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</row>
    <row r="549" spans="1:93" ht="15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818"/>
      <c r="AV549" s="818"/>
      <c r="AW549" s="818"/>
      <c r="AX549" s="28"/>
      <c r="AY549" s="28"/>
      <c r="AZ549" s="28"/>
      <c r="BA549" s="27"/>
      <c r="BB549" s="27"/>
      <c r="BC549" s="27"/>
      <c r="BD549" s="27"/>
      <c r="BE549" s="27"/>
      <c r="BF549" s="28"/>
      <c r="BG549" s="28"/>
      <c r="BH549" s="28"/>
      <c r="BI549" s="28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</row>
    <row r="550" spans="1:93" ht="15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818"/>
      <c r="AV550" s="818"/>
      <c r="AW550" s="818"/>
      <c r="AX550" s="28"/>
      <c r="AY550" s="28"/>
      <c r="AZ550" s="28"/>
      <c r="BA550" s="27"/>
      <c r="BB550" s="27"/>
      <c r="BC550" s="27"/>
      <c r="BD550" s="27"/>
      <c r="BE550" s="27"/>
      <c r="BF550" s="28"/>
      <c r="BG550" s="28"/>
      <c r="BH550" s="28"/>
      <c r="BI550" s="28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</row>
    <row r="551" spans="1:93" ht="15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818"/>
      <c r="AV551" s="818"/>
      <c r="AW551" s="818"/>
      <c r="AX551" s="28"/>
      <c r="AY551" s="28"/>
      <c r="AZ551" s="28"/>
      <c r="BA551" s="27"/>
      <c r="BB551" s="27"/>
      <c r="BC551" s="27"/>
      <c r="BD551" s="27"/>
      <c r="BE551" s="27"/>
      <c r="BF551" s="28"/>
      <c r="BG551" s="28"/>
      <c r="BH551" s="28"/>
      <c r="BI551" s="28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</row>
    <row r="552" spans="1:93" ht="15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818"/>
      <c r="AV552" s="818"/>
      <c r="AW552" s="818"/>
      <c r="AX552" s="28"/>
      <c r="AY552" s="28"/>
      <c r="AZ552" s="28"/>
      <c r="BA552" s="27"/>
      <c r="BB552" s="27"/>
      <c r="BC552" s="27"/>
      <c r="BD552" s="27"/>
      <c r="BE552" s="27"/>
      <c r="BF552" s="28"/>
      <c r="BG552" s="28"/>
      <c r="BH552" s="28"/>
      <c r="BI552" s="28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</row>
    <row r="553" spans="1:93" ht="15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818"/>
      <c r="AV553" s="818"/>
      <c r="AW553" s="818"/>
      <c r="AX553" s="28"/>
      <c r="AY553" s="28"/>
      <c r="AZ553" s="28"/>
      <c r="BA553" s="27"/>
      <c r="BB553" s="27"/>
      <c r="BC553" s="27"/>
      <c r="BD553" s="27"/>
      <c r="BE553" s="27"/>
      <c r="BF553" s="28"/>
      <c r="BG553" s="28"/>
      <c r="BH553" s="28"/>
      <c r="BI553" s="28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</row>
    <row r="554" spans="1:93" ht="15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818"/>
      <c r="AV554" s="818"/>
      <c r="AW554" s="818"/>
      <c r="AX554" s="28"/>
      <c r="AY554" s="28"/>
      <c r="AZ554" s="28"/>
      <c r="BA554" s="27"/>
      <c r="BB554" s="27"/>
      <c r="BC554" s="27"/>
      <c r="BD554" s="27"/>
      <c r="BE554" s="27"/>
      <c r="BF554" s="28"/>
      <c r="BG554" s="28"/>
      <c r="BH554" s="28"/>
      <c r="BI554" s="28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</row>
    <row r="555" spans="1:93" ht="15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818"/>
      <c r="AV555" s="818"/>
      <c r="AW555" s="818"/>
      <c r="AX555" s="28"/>
      <c r="AY555" s="28"/>
      <c r="AZ555" s="28"/>
      <c r="BA555" s="27"/>
      <c r="BB555" s="27"/>
      <c r="BC555" s="27"/>
      <c r="BD555" s="27"/>
      <c r="BE555" s="27"/>
      <c r="BF555" s="28"/>
      <c r="BG555" s="28"/>
      <c r="BH555" s="28"/>
      <c r="BI555" s="28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</row>
    <row r="556" spans="1:93" ht="15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818"/>
      <c r="AV556" s="818"/>
      <c r="AW556" s="818"/>
      <c r="AX556" s="28"/>
      <c r="AY556" s="28"/>
      <c r="AZ556" s="28"/>
      <c r="BA556" s="27"/>
      <c r="BB556" s="27"/>
      <c r="BC556" s="27"/>
      <c r="BD556" s="27"/>
      <c r="BE556" s="27"/>
      <c r="BF556" s="28"/>
      <c r="BG556" s="28"/>
      <c r="BH556" s="28"/>
      <c r="BI556" s="28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</row>
    <row r="557" spans="1:93" ht="15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818"/>
      <c r="AV557" s="818"/>
      <c r="AW557" s="818"/>
      <c r="AX557" s="28"/>
      <c r="AY557" s="28"/>
      <c r="AZ557" s="28"/>
      <c r="BA557" s="27"/>
      <c r="BB557" s="27"/>
      <c r="BC557" s="27"/>
      <c r="BD557" s="27"/>
      <c r="BE557" s="27"/>
      <c r="BF557" s="28"/>
      <c r="BG557" s="28"/>
      <c r="BH557" s="28"/>
      <c r="BI557" s="28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</row>
    <row r="558" spans="1:93" ht="15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818"/>
      <c r="AV558" s="818"/>
      <c r="AW558" s="818"/>
      <c r="AX558" s="28"/>
      <c r="AY558" s="28"/>
      <c r="AZ558" s="28"/>
      <c r="BA558" s="27"/>
      <c r="BB558" s="27"/>
      <c r="BC558" s="27"/>
      <c r="BD558" s="27"/>
      <c r="BE558" s="27"/>
      <c r="BF558" s="28"/>
      <c r="BG558" s="28"/>
      <c r="BH558" s="28"/>
      <c r="BI558" s="28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</row>
    <row r="559" spans="1:93" ht="15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818"/>
      <c r="AV559" s="818"/>
      <c r="AW559" s="818"/>
      <c r="AX559" s="28"/>
      <c r="AY559" s="28"/>
      <c r="AZ559" s="28"/>
      <c r="BA559" s="27"/>
      <c r="BB559" s="27"/>
      <c r="BC559" s="27"/>
      <c r="BD559" s="27"/>
      <c r="BE559" s="27"/>
      <c r="BF559" s="28"/>
      <c r="BG559" s="28"/>
      <c r="BH559" s="28"/>
      <c r="BI559" s="28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</row>
    <row r="560" spans="1:93" ht="15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818"/>
      <c r="AV560" s="818"/>
      <c r="AW560" s="818"/>
      <c r="AX560" s="28"/>
      <c r="AY560" s="28"/>
      <c r="AZ560" s="28"/>
      <c r="BA560" s="27"/>
      <c r="BB560" s="27"/>
      <c r="BC560" s="27"/>
      <c r="BD560" s="27"/>
      <c r="BE560" s="27"/>
      <c r="BF560" s="28"/>
      <c r="BG560" s="28"/>
      <c r="BH560" s="28"/>
      <c r="BI560" s="28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</row>
    <row r="561" spans="1:93" ht="15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818"/>
      <c r="AV561" s="818"/>
      <c r="AW561" s="818"/>
      <c r="AX561" s="28"/>
      <c r="AY561" s="28"/>
      <c r="AZ561" s="28"/>
      <c r="BA561" s="27"/>
      <c r="BB561" s="27"/>
      <c r="BC561" s="27"/>
      <c r="BD561" s="27"/>
      <c r="BE561" s="27"/>
      <c r="BF561" s="28"/>
      <c r="BG561" s="28"/>
      <c r="BH561" s="28"/>
      <c r="BI561" s="28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</row>
    <row r="562" spans="1:93" ht="15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818"/>
      <c r="AV562" s="818"/>
      <c r="AW562" s="818"/>
      <c r="AX562" s="28"/>
      <c r="AY562" s="28"/>
      <c r="AZ562" s="28"/>
      <c r="BA562" s="27"/>
      <c r="BB562" s="27"/>
      <c r="BC562" s="27"/>
      <c r="BD562" s="27"/>
      <c r="BE562" s="27"/>
      <c r="BF562" s="28"/>
      <c r="BG562" s="28"/>
      <c r="BH562" s="28"/>
      <c r="BI562" s="28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</row>
    <row r="563" spans="1:93" ht="15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818"/>
      <c r="AV563" s="818"/>
      <c r="AW563" s="818"/>
      <c r="AX563" s="28"/>
      <c r="AY563" s="28"/>
      <c r="AZ563" s="28"/>
      <c r="BA563" s="27"/>
      <c r="BB563" s="27"/>
      <c r="BC563" s="27"/>
      <c r="BD563" s="27"/>
      <c r="BE563" s="27"/>
      <c r="BF563" s="28"/>
      <c r="BG563" s="28"/>
      <c r="BH563" s="28"/>
      <c r="BI563" s="28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</row>
    <row r="564" spans="1:93" ht="15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818"/>
      <c r="AV564" s="818"/>
      <c r="AW564" s="818"/>
      <c r="AX564" s="28"/>
      <c r="AY564" s="28"/>
      <c r="AZ564" s="28"/>
      <c r="BA564" s="27"/>
      <c r="BB564" s="27"/>
      <c r="BC564" s="27"/>
      <c r="BD564" s="27"/>
      <c r="BE564" s="27"/>
      <c r="BF564" s="28"/>
      <c r="BG564" s="28"/>
      <c r="BH564" s="28"/>
      <c r="BI564" s="28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</row>
    <row r="565" spans="1:93" ht="15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818"/>
      <c r="AV565" s="818"/>
      <c r="AW565" s="818"/>
      <c r="AX565" s="28"/>
      <c r="AY565" s="28"/>
      <c r="AZ565" s="28"/>
      <c r="BA565" s="27"/>
      <c r="BB565" s="27"/>
      <c r="BC565" s="27"/>
      <c r="BD565" s="27"/>
      <c r="BE565" s="27"/>
      <c r="BF565" s="28"/>
      <c r="BG565" s="28"/>
      <c r="BH565" s="28"/>
      <c r="BI565" s="28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</row>
    <row r="566" spans="1:93" ht="15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818"/>
      <c r="AV566" s="818"/>
      <c r="AW566" s="818"/>
      <c r="AX566" s="28"/>
      <c r="AY566" s="28"/>
      <c r="AZ566" s="28"/>
      <c r="BA566" s="27"/>
      <c r="BB566" s="27"/>
      <c r="BC566" s="27"/>
      <c r="BD566" s="27"/>
      <c r="BE566" s="27"/>
      <c r="BF566" s="28"/>
      <c r="BG566" s="28"/>
      <c r="BH566" s="28"/>
      <c r="BI566" s="28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</row>
    <row r="567" spans="1:93" ht="15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818"/>
      <c r="AV567" s="818"/>
      <c r="AW567" s="818"/>
      <c r="AX567" s="28"/>
      <c r="AY567" s="28"/>
      <c r="AZ567" s="28"/>
      <c r="BA567" s="27"/>
      <c r="BB567" s="27"/>
      <c r="BC567" s="27"/>
      <c r="BD567" s="27"/>
      <c r="BE567" s="27"/>
      <c r="BF567" s="28"/>
      <c r="BG567" s="28"/>
      <c r="BH567" s="28"/>
      <c r="BI567" s="28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</row>
    <row r="568" spans="1:93" ht="15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818"/>
      <c r="AV568" s="818"/>
      <c r="AW568" s="818"/>
      <c r="AX568" s="28"/>
      <c r="AY568" s="28"/>
      <c r="AZ568" s="28"/>
      <c r="BA568" s="27"/>
      <c r="BB568" s="27"/>
      <c r="BC568" s="27"/>
      <c r="BD568" s="27"/>
      <c r="BE568" s="27"/>
      <c r="BF568" s="28"/>
      <c r="BG568" s="28"/>
      <c r="BH568" s="28"/>
      <c r="BI568" s="28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</row>
    <row r="569" spans="1:93" ht="15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818"/>
      <c r="AV569" s="818"/>
      <c r="AW569" s="818"/>
      <c r="AX569" s="28"/>
      <c r="AY569" s="28"/>
      <c r="AZ569" s="28"/>
      <c r="BA569" s="27"/>
      <c r="BB569" s="27"/>
      <c r="BC569" s="27"/>
      <c r="BD569" s="27"/>
      <c r="BE569" s="27"/>
      <c r="BF569" s="28"/>
      <c r="BG569" s="28"/>
      <c r="BH569" s="28"/>
      <c r="BI569" s="28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</row>
    <row r="570" spans="1:93" ht="15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818"/>
      <c r="AV570" s="818"/>
      <c r="AW570" s="818"/>
      <c r="AX570" s="28"/>
      <c r="AY570" s="28"/>
      <c r="AZ570" s="28"/>
      <c r="BA570" s="27"/>
      <c r="BB570" s="27"/>
      <c r="BC570" s="27"/>
      <c r="BD570" s="27"/>
      <c r="BE570" s="27"/>
      <c r="BF570" s="28"/>
      <c r="BG570" s="28"/>
      <c r="BH570" s="28"/>
      <c r="BI570" s="28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</row>
    <row r="571" spans="1:93" ht="15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818"/>
      <c r="AV571" s="818"/>
      <c r="AW571" s="818"/>
      <c r="AX571" s="28"/>
      <c r="AY571" s="28"/>
      <c r="AZ571" s="28"/>
      <c r="BA571" s="27"/>
      <c r="BB571" s="27"/>
      <c r="BC571" s="27"/>
      <c r="BD571" s="27"/>
      <c r="BE571" s="27"/>
      <c r="BF571" s="28"/>
      <c r="BG571" s="28"/>
      <c r="BH571" s="28"/>
      <c r="BI571" s="28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</row>
    <row r="572" spans="1:93" ht="15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818"/>
      <c r="AV572" s="818"/>
      <c r="AW572" s="818"/>
      <c r="AX572" s="28"/>
      <c r="AY572" s="28"/>
      <c r="AZ572" s="28"/>
      <c r="BA572" s="27"/>
      <c r="BB572" s="27"/>
      <c r="BC572" s="27"/>
      <c r="BD572" s="27"/>
      <c r="BE572" s="27"/>
      <c r="BF572" s="28"/>
      <c r="BG572" s="28"/>
      <c r="BH572" s="28"/>
      <c r="BI572" s="28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</row>
    <row r="573" spans="1:93" ht="15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818"/>
      <c r="AV573" s="818"/>
      <c r="AW573" s="818"/>
      <c r="AX573" s="28"/>
      <c r="AY573" s="28"/>
      <c r="AZ573" s="28"/>
      <c r="BA573" s="27"/>
      <c r="BB573" s="27"/>
      <c r="BC573" s="27"/>
      <c r="BD573" s="27"/>
      <c r="BE573" s="27"/>
      <c r="BF573" s="28"/>
      <c r="BG573" s="28"/>
      <c r="BH573" s="28"/>
      <c r="BI573" s="28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</row>
    <row r="574" spans="1:93" ht="15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818"/>
      <c r="AV574" s="818"/>
      <c r="AW574" s="818"/>
      <c r="AX574" s="28"/>
      <c r="AY574" s="28"/>
      <c r="AZ574" s="28"/>
      <c r="BA574" s="27"/>
      <c r="BB574" s="27"/>
      <c r="BC574" s="27"/>
      <c r="BD574" s="27"/>
      <c r="BE574" s="27"/>
      <c r="BF574" s="28"/>
      <c r="BG574" s="28"/>
      <c r="BH574" s="28"/>
      <c r="BI574" s="28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</row>
    <row r="575" spans="1:93" ht="15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818"/>
      <c r="AV575" s="818"/>
      <c r="AW575" s="818"/>
      <c r="AX575" s="28"/>
      <c r="AY575" s="28"/>
      <c r="AZ575" s="28"/>
      <c r="BA575" s="27"/>
      <c r="BB575" s="27"/>
      <c r="BC575" s="27"/>
      <c r="BD575" s="27"/>
      <c r="BE575" s="27"/>
      <c r="BF575" s="28"/>
      <c r="BG575" s="28"/>
      <c r="BH575" s="28"/>
      <c r="BI575" s="28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</row>
    <row r="576" spans="1:93" ht="15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818"/>
      <c r="AV576" s="818"/>
      <c r="AW576" s="818"/>
      <c r="AX576" s="28"/>
      <c r="AY576" s="28"/>
      <c r="AZ576" s="28"/>
      <c r="BA576" s="27"/>
      <c r="BB576" s="27"/>
      <c r="BC576" s="27"/>
      <c r="BD576" s="27"/>
      <c r="BE576" s="27"/>
      <c r="BF576" s="28"/>
      <c r="BG576" s="28"/>
      <c r="BH576" s="28"/>
      <c r="BI576" s="28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</row>
    <row r="577" spans="1:93" ht="15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818"/>
      <c r="AV577" s="818"/>
      <c r="AW577" s="818"/>
      <c r="AX577" s="28"/>
      <c r="AY577" s="28"/>
      <c r="AZ577" s="28"/>
      <c r="BA577" s="27"/>
      <c r="BB577" s="27"/>
      <c r="BC577" s="27"/>
      <c r="BD577" s="27"/>
      <c r="BE577" s="27"/>
      <c r="BF577" s="28"/>
      <c r="BG577" s="28"/>
      <c r="BH577" s="28"/>
      <c r="BI577" s="28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</row>
    <row r="578" spans="1:93" ht="15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818"/>
      <c r="AV578" s="818"/>
      <c r="AW578" s="818"/>
      <c r="AX578" s="28"/>
      <c r="AY578" s="28"/>
      <c r="AZ578" s="28"/>
      <c r="BA578" s="27"/>
      <c r="BB578" s="27"/>
      <c r="BC578" s="27"/>
      <c r="BD578" s="27"/>
      <c r="BE578" s="27"/>
      <c r="BF578" s="28"/>
      <c r="BG578" s="28"/>
      <c r="BH578" s="28"/>
      <c r="BI578" s="28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</row>
    <row r="579" spans="1:93" ht="15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818"/>
      <c r="AV579" s="818"/>
      <c r="AW579" s="818"/>
      <c r="AX579" s="28"/>
      <c r="AY579" s="28"/>
      <c r="AZ579" s="28"/>
      <c r="BA579" s="27"/>
      <c r="BB579" s="27"/>
      <c r="BC579" s="27"/>
      <c r="BD579" s="27"/>
      <c r="BE579" s="27"/>
      <c r="BF579" s="28"/>
      <c r="BG579" s="28"/>
      <c r="BH579" s="28"/>
      <c r="BI579" s="28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</row>
    <row r="580" spans="1:93" ht="15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818"/>
      <c r="AV580" s="818"/>
      <c r="AW580" s="818"/>
      <c r="AX580" s="28"/>
      <c r="AY580" s="28"/>
      <c r="AZ580" s="28"/>
      <c r="BA580" s="27"/>
      <c r="BB580" s="27"/>
      <c r="BC580" s="27"/>
      <c r="BD580" s="27"/>
      <c r="BE580" s="27"/>
      <c r="BF580" s="28"/>
      <c r="BG580" s="28"/>
      <c r="BH580" s="28"/>
      <c r="BI580" s="28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</row>
    <row r="581" spans="1:93" ht="15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818"/>
      <c r="AV581" s="818"/>
      <c r="AW581" s="818"/>
      <c r="AX581" s="28"/>
      <c r="AY581" s="28"/>
      <c r="AZ581" s="28"/>
      <c r="BA581" s="27"/>
      <c r="BB581" s="27"/>
      <c r="BC581" s="27"/>
      <c r="BD581" s="27"/>
      <c r="BE581" s="27"/>
      <c r="BF581" s="28"/>
      <c r="BG581" s="28"/>
      <c r="BH581" s="28"/>
      <c r="BI581" s="28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</row>
    <row r="582" spans="1:93" ht="15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818"/>
      <c r="AV582" s="818"/>
      <c r="AW582" s="818"/>
      <c r="AX582" s="28"/>
      <c r="AY582" s="28"/>
      <c r="AZ582" s="28"/>
      <c r="BA582" s="27"/>
      <c r="BB582" s="27"/>
      <c r="BC582" s="27"/>
      <c r="BD582" s="27"/>
      <c r="BE582" s="27"/>
      <c r="BF582" s="28"/>
      <c r="BG582" s="28"/>
      <c r="BH582" s="28"/>
      <c r="BI582" s="28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</row>
    <row r="583" spans="1:93" ht="15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818"/>
      <c r="AV583" s="818"/>
      <c r="AW583" s="818"/>
      <c r="AX583" s="28"/>
      <c r="AY583" s="28"/>
      <c r="AZ583" s="28"/>
      <c r="BA583" s="27"/>
      <c r="BB583" s="27"/>
      <c r="BC583" s="27"/>
      <c r="BD583" s="27"/>
      <c r="BE583" s="27"/>
      <c r="BF583" s="28"/>
      <c r="BG583" s="28"/>
      <c r="BH583" s="28"/>
      <c r="BI583" s="28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</row>
    <row r="584" spans="1:93" ht="15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818"/>
      <c r="AV584" s="818"/>
      <c r="AW584" s="818"/>
      <c r="AX584" s="28"/>
      <c r="AY584" s="28"/>
      <c r="AZ584" s="28"/>
      <c r="BA584" s="27"/>
      <c r="BB584" s="27"/>
      <c r="BC584" s="27"/>
      <c r="BD584" s="27"/>
      <c r="BE584" s="27"/>
      <c r="BF584" s="28"/>
      <c r="BG584" s="28"/>
      <c r="BH584" s="28"/>
      <c r="BI584" s="28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</row>
    <row r="585" spans="1:93" ht="15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818"/>
      <c r="AV585" s="818"/>
      <c r="AW585" s="818"/>
      <c r="AX585" s="28"/>
      <c r="AY585" s="28"/>
      <c r="AZ585" s="28"/>
      <c r="BA585" s="27"/>
      <c r="BB585" s="27"/>
      <c r="BC585" s="27"/>
      <c r="BD585" s="27"/>
      <c r="BE585" s="27"/>
      <c r="BF585" s="28"/>
      <c r="BG585" s="28"/>
      <c r="BH585" s="28"/>
      <c r="BI585" s="28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</row>
    <row r="586" spans="1:93" ht="15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818"/>
      <c r="AV586" s="818"/>
      <c r="AW586" s="818"/>
      <c r="AX586" s="28"/>
      <c r="AY586" s="28"/>
      <c r="AZ586" s="28"/>
      <c r="BA586" s="27"/>
      <c r="BB586" s="27"/>
      <c r="BC586" s="27"/>
      <c r="BD586" s="27"/>
      <c r="BE586" s="27"/>
      <c r="BF586" s="28"/>
      <c r="BG586" s="28"/>
      <c r="BH586" s="28"/>
      <c r="BI586" s="28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</row>
    <row r="587" spans="1:93" ht="15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818"/>
      <c r="AV587" s="818"/>
      <c r="AW587" s="818"/>
      <c r="AX587" s="28"/>
      <c r="AY587" s="28"/>
      <c r="AZ587" s="28"/>
      <c r="BA587" s="27"/>
      <c r="BB587" s="27"/>
      <c r="BC587" s="27"/>
      <c r="BD587" s="27"/>
      <c r="BE587" s="27"/>
      <c r="BF587" s="28"/>
      <c r="BG587" s="28"/>
      <c r="BH587" s="28"/>
      <c r="BI587" s="28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</row>
    <row r="588" spans="1:93" ht="15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818"/>
      <c r="AV588" s="818"/>
      <c r="AW588" s="818"/>
      <c r="AX588" s="28"/>
      <c r="AY588" s="28"/>
      <c r="AZ588" s="28"/>
      <c r="BA588" s="27"/>
      <c r="BB588" s="27"/>
      <c r="BC588" s="27"/>
      <c r="BD588" s="27"/>
      <c r="BE588" s="27"/>
      <c r="BF588" s="28"/>
      <c r="BG588" s="28"/>
      <c r="BH588" s="28"/>
      <c r="BI588" s="28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</row>
    <row r="589" spans="1:93" ht="15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818"/>
      <c r="AV589" s="818"/>
      <c r="AW589" s="818"/>
      <c r="AX589" s="28"/>
      <c r="AY589" s="28"/>
      <c r="AZ589" s="28"/>
      <c r="BA589" s="27"/>
      <c r="BB589" s="27"/>
      <c r="BC589" s="27"/>
      <c r="BD589" s="27"/>
      <c r="BE589" s="27"/>
      <c r="BF589" s="28"/>
      <c r="BG589" s="28"/>
      <c r="BH589" s="28"/>
      <c r="BI589" s="28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</row>
    <row r="590" spans="1:93" ht="15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818"/>
      <c r="AV590" s="818"/>
      <c r="AW590" s="818"/>
      <c r="AX590" s="28"/>
      <c r="AY590" s="28"/>
      <c r="AZ590" s="28"/>
      <c r="BA590" s="27"/>
      <c r="BB590" s="27"/>
      <c r="BC590" s="27"/>
      <c r="BD590" s="27"/>
      <c r="BE590" s="27"/>
      <c r="BF590" s="28"/>
      <c r="BG590" s="28"/>
      <c r="BH590" s="28"/>
      <c r="BI590" s="28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</row>
    <row r="591" spans="1:93" ht="15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818"/>
      <c r="AV591" s="818"/>
      <c r="AW591" s="818"/>
      <c r="AX591" s="28"/>
      <c r="AY591" s="28"/>
      <c r="AZ591" s="28"/>
      <c r="BA591" s="27"/>
      <c r="BB591" s="27"/>
      <c r="BC591" s="27"/>
      <c r="BD591" s="27"/>
      <c r="BE591" s="27"/>
      <c r="BF591" s="28"/>
      <c r="BG591" s="28"/>
      <c r="BH591" s="28"/>
      <c r="BI591" s="28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</row>
    <row r="592" spans="1:93" ht="15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818"/>
      <c r="AV592" s="818"/>
      <c r="AW592" s="818"/>
      <c r="AX592" s="28"/>
      <c r="AY592" s="28"/>
      <c r="AZ592" s="28"/>
      <c r="BA592" s="27"/>
      <c r="BB592" s="27"/>
      <c r="BC592" s="27"/>
      <c r="BD592" s="27"/>
      <c r="BE592" s="27"/>
      <c r="BF592" s="28"/>
      <c r="BG592" s="28"/>
      <c r="BH592" s="28"/>
      <c r="BI592" s="28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</row>
    <row r="593" spans="1:93" ht="15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818"/>
      <c r="AV593" s="818"/>
      <c r="AW593" s="818"/>
      <c r="AX593" s="28"/>
      <c r="AY593" s="28"/>
      <c r="AZ593" s="28"/>
      <c r="BA593" s="27"/>
      <c r="BB593" s="27"/>
      <c r="BC593" s="27"/>
      <c r="BD593" s="27"/>
      <c r="BE593" s="27"/>
      <c r="BF593" s="28"/>
      <c r="BG593" s="28"/>
      <c r="BH593" s="28"/>
      <c r="BI593" s="28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</row>
    <row r="594" spans="1:93" ht="15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818"/>
      <c r="AV594" s="818"/>
      <c r="AW594" s="818"/>
      <c r="AX594" s="28"/>
      <c r="AY594" s="28"/>
      <c r="AZ594" s="28"/>
      <c r="BA594" s="27"/>
      <c r="BB594" s="27"/>
      <c r="BC594" s="27"/>
      <c r="BD594" s="27"/>
      <c r="BE594" s="27"/>
      <c r="BF594" s="28"/>
      <c r="BG594" s="28"/>
      <c r="BH594" s="28"/>
      <c r="BI594" s="28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</row>
    <row r="595" spans="1:93" ht="15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818"/>
      <c r="AV595" s="818"/>
      <c r="AW595" s="818"/>
      <c r="AX595" s="28"/>
      <c r="AY595" s="28"/>
      <c r="AZ595" s="28"/>
      <c r="BA595" s="27"/>
      <c r="BB595" s="27"/>
      <c r="BC595" s="27"/>
      <c r="BD595" s="27"/>
      <c r="BE595" s="27"/>
      <c r="BF595" s="28"/>
      <c r="BG595" s="28"/>
      <c r="BH595" s="28"/>
      <c r="BI595" s="28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</row>
    <row r="596" spans="1:93" ht="15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818"/>
      <c r="AV596" s="818"/>
      <c r="AW596" s="818"/>
      <c r="AX596" s="28"/>
      <c r="AY596" s="28"/>
      <c r="AZ596" s="28"/>
      <c r="BA596" s="27"/>
      <c r="BB596" s="27"/>
      <c r="BC596" s="27"/>
      <c r="BD596" s="27"/>
      <c r="BE596" s="27"/>
      <c r="BF596" s="28"/>
      <c r="BG596" s="28"/>
      <c r="BH596" s="28"/>
      <c r="BI596" s="28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</row>
    <row r="597" spans="1:93" ht="15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818"/>
      <c r="AV597" s="818"/>
      <c r="AW597" s="818"/>
      <c r="AX597" s="28"/>
      <c r="AY597" s="28"/>
      <c r="AZ597" s="28"/>
      <c r="BA597" s="27"/>
      <c r="BB597" s="27"/>
      <c r="BC597" s="27"/>
      <c r="BD597" s="27"/>
      <c r="BE597" s="27"/>
      <c r="BF597" s="28"/>
      <c r="BG597" s="28"/>
      <c r="BH597" s="28"/>
      <c r="BI597" s="28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</row>
    <row r="598" spans="1:93" ht="15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818"/>
      <c r="AV598" s="818"/>
      <c r="AW598" s="818"/>
      <c r="AX598" s="28"/>
      <c r="AY598" s="28"/>
      <c r="AZ598" s="28"/>
      <c r="BA598" s="27"/>
      <c r="BB598" s="27"/>
      <c r="BC598" s="27"/>
      <c r="BD598" s="27"/>
      <c r="BE598" s="27"/>
      <c r="BF598" s="28"/>
      <c r="BG598" s="28"/>
      <c r="BH598" s="28"/>
      <c r="BI598" s="28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</row>
    <row r="599" spans="1:93" ht="15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818"/>
      <c r="AV599" s="818"/>
      <c r="AW599" s="818"/>
      <c r="AX599" s="28"/>
      <c r="AY599" s="28"/>
      <c r="AZ599" s="28"/>
      <c r="BA599" s="27"/>
      <c r="BB599" s="27"/>
      <c r="BC599" s="27"/>
      <c r="BD599" s="27"/>
      <c r="BE599" s="27"/>
      <c r="BF599" s="28"/>
      <c r="BG599" s="28"/>
      <c r="BH599" s="28"/>
      <c r="BI599" s="28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</row>
    <row r="600" spans="1:93" ht="15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818"/>
      <c r="AV600" s="818"/>
      <c r="AW600" s="818"/>
      <c r="AX600" s="28"/>
      <c r="AY600" s="28"/>
      <c r="AZ600" s="28"/>
      <c r="BA600" s="27"/>
      <c r="BB600" s="27"/>
      <c r="BC600" s="27"/>
      <c r="BD600" s="27"/>
      <c r="BE600" s="27"/>
      <c r="BF600" s="28"/>
      <c r="BG600" s="28"/>
      <c r="BH600" s="28"/>
      <c r="BI600" s="28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</row>
    <row r="601" spans="1:93" ht="15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818"/>
      <c r="AV601" s="818"/>
      <c r="AW601" s="818"/>
      <c r="AX601" s="28"/>
      <c r="AY601" s="28"/>
      <c r="AZ601" s="28"/>
      <c r="BA601" s="27"/>
      <c r="BB601" s="27"/>
      <c r="BC601" s="27"/>
      <c r="BD601" s="27"/>
      <c r="BE601" s="27"/>
      <c r="BF601" s="28"/>
      <c r="BG601" s="28"/>
      <c r="BH601" s="28"/>
      <c r="BI601" s="28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</row>
    <row r="602" spans="1:93" ht="15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818"/>
      <c r="AV602" s="818"/>
      <c r="AW602" s="818"/>
      <c r="AX602" s="28"/>
      <c r="AY602" s="28"/>
      <c r="AZ602" s="28"/>
      <c r="BA602" s="27"/>
      <c r="BB602" s="27"/>
      <c r="BC602" s="27"/>
      <c r="BD602" s="27"/>
      <c r="BE602" s="27"/>
      <c r="BF602" s="28"/>
      <c r="BG602" s="28"/>
      <c r="BH602" s="28"/>
      <c r="BI602" s="28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</row>
    <row r="603" spans="1:93" ht="15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818"/>
      <c r="AV603" s="818"/>
      <c r="AW603" s="818"/>
      <c r="AX603" s="28"/>
      <c r="AY603" s="28"/>
      <c r="AZ603" s="28"/>
      <c r="BA603" s="27"/>
      <c r="BB603" s="27"/>
      <c r="BC603" s="27"/>
      <c r="BD603" s="27"/>
      <c r="BE603" s="27"/>
      <c r="BF603" s="28"/>
      <c r="BG603" s="28"/>
      <c r="BH603" s="28"/>
      <c r="BI603" s="28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</row>
    <row r="604" spans="1:93" ht="15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818"/>
      <c r="AV604" s="818"/>
      <c r="AW604" s="818"/>
      <c r="AX604" s="28"/>
      <c r="AY604" s="28"/>
      <c r="AZ604" s="28"/>
      <c r="BA604" s="27"/>
      <c r="BB604" s="27"/>
      <c r="BC604" s="27"/>
      <c r="BD604" s="27"/>
      <c r="BE604" s="27"/>
      <c r="BF604" s="28"/>
      <c r="BG604" s="28"/>
      <c r="BH604" s="28"/>
      <c r="BI604" s="28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</row>
    <row r="605" spans="1:93" ht="15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818"/>
      <c r="AV605" s="818"/>
      <c r="AW605" s="818"/>
      <c r="AX605" s="28"/>
      <c r="AY605" s="28"/>
      <c r="AZ605" s="28"/>
      <c r="BA605" s="27"/>
      <c r="BB605" s="27"/>
      <c r="BC605" s="27"/>
      <c r="BD605" s="27"/>
      <c r="BE605" s="27"/>
      <c r="BF605" s="28"/>
      <c r="BG605" s="28"/>
      <c r="BH605" s="28"/>
      <c r="BI605" s="28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</row>
    <row r="606" spans="1:93" ht="15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818"/>
      <c r="AV606" s="818"/>
      <c r="AW606" s="818"/>
      <c r="AX606" s="28"/>
      <c r="AY606" s="28"/>
      <c r="AZ606" s="28"/>
      <c r="BA606" s="27"/>
      <c r="BB606" s="27"/>
      <c r="BC606" s="27"/>
      <c r="BD606" s="27"/>
      <c r="BE606" s="27"/>
      <c r="BF606" s="28"/>
      <c r="BG606" s="28"/>
      <c r="BH606" s="28"/>
      <c r="BI606" s="28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</row>
    <row r="607" spans="1:93" ht="15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818"/>
      <c r="AV607" s="818"/>
      <c r="AW607" s="818"/>
      <c r="AX607" s="28"/>
      <c r="AY607" s="28"/>
      <c r="AZ607" s="28"/>
      <c r="BA607" s="27"/>
      <c r="BB607" s="27"/>
      <c r="BC607" s="27"/>
      <c r="BD607" s="27"/>
      <c r="BE607" s="27"/>
      <c r="BF607" s="28"/>
      <c r="BG607" s="28"/>
      <c r="BH607" s="28"/>
      <c r="BI607" s="28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</row>
    <row r="608" spans="1:93" ht="15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818"/>
      <c r="AV608" s="818"/>
      <c r="AW608" s="818"/>
      <c r="AX608" s="28"/>
      <c r="AY608" s="28"/>
      <c r="AZ608" s="28"/>
      <c r="BA608" s="27"/>
      <c r="BB608" s="27"/>
      <c r="BC608" s="27"/>
      <c r="BD608" s="27"/>
      <c r="BE608" s="27"/>
      <c r="BF608" s="28"/>
      <c r="BG608" s="28"/>
      <c r="BH608" s="28"/>
      <c r="BI608" s="28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</row>
    <row r="609" spans="1:93" ht="15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818"/>
      <c r="AV609" s="818"/>
      <c r="AW609" s="818"/>
      <c r="AX609" s="28"/>
      <c r="AY609" s="28"/>
      <c r="AZ609" s="28"/>
      <c r="BA609" s="27"/>
      <c r="BB609" s="27"/>
      <c r="BC609" s="27"/>
      <c r="BD609" s="27"/>
      <c r="BE609" s="27"/>
      <c r="BF609" s="28"/>
      <c r="BG609" s="28"/>
      <c r="BH609" s="28"/>
      <c r="BI609" s="28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</row>
    <row r="610" spans="1:93" ht="15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818"/>
      <c r="AV610" s="818"/>
      <c r="AW610" s="818"/>
      <c r="AX610" s="28"/>
      <c r="AY610" s="28"/>
      <c r="AZ610" s="28"/>
      <c r="BA610" s="27"/>
      <c r="BB610" s="27"/>
      <c r="BC610" s="27"/>
      <c r="BD610" s="27"/>
      <c r="BE610" s="27"/>
      <c r="BF610" s="28"/>
      <c r="BG610" s="28"/>
      <c r="BH610" s="28"/>
      <c r="BI610" s="28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</row>
    <row r="611" spans="1:93" ht="15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818"/>
      <c r="AV611" s="818"/>
      <c r="AW611" s="818"/>
      <c r="AX611" s="28"/>
      <c r="AY611" s="28"/>
      <c r="AZ611" s="28"/>
      <c r="BA611" s="27"/>
      <c r="BB611" s="27"/>
      <c r="BC611" s="27"/>
      <c r="BD611" s="27"/>
      <c r="BE611" s="27"/>
      <c r="BF611" s="28"/>
      <c r="BG611" s="28"/>
      <c r="BH611" s="28"/>
      <c r="BI611" s="28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</row>
    <row r="612" spans="1:93" ht="15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818"/>
      <c r="AV612" s="818"/>
      <c r="AW612" s="818"/>
      <c r="AX612" s="28"/>
      <c r="AY612" s="28"/>
      <c r="AZ612" s="28"/>
      <c r="BA612" s="27"/>
      <c r="BB612" s="27"/>
      <c r="BC612" s="27"/>
      <c r="BD612" s="27"/>
      <c r="BE612" s="27"/>
      <c r="BF612" s="28"/>
      <c r="BG612" s="28"/>
      <c r="BH612" s="28"/>
      <c r="BI612" s="28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</row>
    <row r="613" spans="1:93" ht="15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818"/>
      <c r="AV613" s="818"/>
      <c r="AW613" s="818"/>
      <c r="AX613" s="28"/>
      <c r="AY613" s="28"/>
      <c r="AZ613" s="28"/>
      <c r="BA613" s="27"/>
      <c r="BB613" s="27"/>
      <c r="BC613" s="27"/>
      <c r="BD613" s="27"/>
      <c r="BE613" s="27"/>
      <c r="BF613" s="28"/>
      <c r="BG613" s="28"/>
      <c r="BH613" s="28"/>
      <c r="BI613" s="28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</row>
    <row r="614" spans="1:93" ht="15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818"/>
      <c r="AV614" s="818"/>
      <c r="AW614" s="818"/>
      <c r="AX614" s="28"/>
      <c r="AY614" s="28"/>
      <c r="AZ614" s="28"/>
      <c r="BA614" s="27"/>
      <c r="BB614" s="27"/>
      <c r="BC614" s="27"/>
      <c r="BD614" s="27"/>
      <c r="BE614" s="27"/>
      <c r="BF614" s="28"/>
      <c r="BG614" s="28"/>
      <c r="BH614" s="28"/>
      <c r="BI614" s="28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</row>
    <row r="615" spans="1:93" ht="15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818"/>
      <c r="AV615" s="818"/>
      <c r="AW615" s="818"/>
      <c r="AX615" s="28"/>
      <c r="AY615" s="28"/>
      <c r="AZ615" s="28"/>
      <c r="BA615" s="27"/>
      <c r="BB615" s="27"/>
      <c r="BC615" s="27"/>
      <c r="BD615" s="27"/>
      <c r="BE615" s="27"/>
      <c r="BF615" s="28"/>
      <c r="BG615" s="28"/>
      <c r="BH615" s="28"/>
      <c r="BI615" s="28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</row>
    <row r="616" spans="1:93" ht="15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818"/>
      <c r="AV616" s="818"/>
      <c r="AW616" s="818"/>
      <c r="AX616" s="28"/>
      <c r="AY616" s="28"/>
      <c r="AZ616" s="28"/>
      <c r="BA616" s="27"/>
      <c r="BB616" s="27"/>
      <c r="BC616" s="27"/>
      <c r="BD616" s="27"/>
      <c r="BE616" s="27"/>
      <c r="BF616" s="28"/>
      <c r="BG616" s="28"/>
      <c r="BH616" s="28"/>
      <c r="BI616" s="28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</row>
    <row r="617" spans="1:93" ht="15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818"/>
      <c r="AV617" s="818"/>
      <c r="AW617" s="818"/>
      <c r="AX617" s="28"/>
      <c r="AY617" s="28"/>
      <c r="AZ617" s="28"/>
      <c r="BA617" s="27"/>
      <c r="BB617" s="27"/>
      <c r="BC617" s="27"/>
      <c r="BD617" s="27"/>
      <c r="BE617" s="27"/>
      <c r="BF617" s="28"/>
      <c r="BG617" s="28"/>
      <c r="BH617" s="28"/>
      <c r="BI617" s="28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</row>
    <row r="618" spans="1:93" ht="15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818"/>
      <c r="AV618" s="818"/>
      <c r="AW618" s="818"/>
      <c r="AX618" s="28"/>
      <c r="AY618" s="28"/>
      <c r="AZ618" s="28"/>
      <c r="BA618" s="27"/>
      <c r="BB618" s="27"/>
      <c r="BC618" s="27"/>
      <c r="BD618" s="27"/>
      <c r="BE618" s="27"/>
      <c r="BF618" s="28"/>
      <c r="BG618" s="28"/>
      <c r="BH618" s="28"/>
      <c r="BI618" s="28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</row>
    <row r="619" spans="1:93" ht="15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818"/>
      <c r="AV619" s="818"/>
      <c r="AW619" s="818"/>
      <c r="AX619" s="28"/>
      <c r="AY619" s="28"/>
      <c r="AZ619" s="28"/>
      <c r="BA619" s="27"/>
      <c r="BB619" s="27"/>
      <c r="BC619" s="27"/>
      <c r="BD619" s="27"/>
      <c r="BE619" s="27"/>
      <c r="BF619" s="28"/>
      <c r="BG619" s="28"/>
      <c r="BH619" s="28"/>
      <c r="BI619" s="28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</row>
    <row r="620" spans="1:93" ht="15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818"/>
      <c r="AV620" s="818"/>
      <c r="AW620" s="818"/>
      <c r="AX620" s="28"/>
      <c r="AY620" s="28"/>
      <c r="AZ620" s="28"/>
      <c r="BA620" s="27"/>
      <c r="BB620" s="27"/>
      <c r="BC620" s="27"/>
      <c r="BD620" s="27"/>
      <c r="BE620" s="27"/>
      <c r="BF620" s="28"/>
      <c r="BG620" s="28"/>
      <c r="BH620" s="28"/>
      <c r="BI620" s="28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</row>
    <row r="621" spans="1:93" ht="15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818"/>
      <c r="AV621" s="818"/>
      <c r="AW621" s="818"/>
      <c r="AX621" s="28"/>
      <c r="AY621" s="28"/>
      <c r="AZ621" s="28"/>
      <c r="BA621" s="27"/>
      <c r="BB621" s="27"/>
      <c r="BC621" s="27"/>
      <c r="BD621" s="27"/>
      <c r="BE621" s="27"/>
      <c r="BF621" s="28"/>
      <c r="BG621" s="28"/>
      <c r="BH621" s="28"/>
      <c r="BI621" s="28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</row>
    <row r="622" spans="1:93" ht="15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818"/>
      <c r="AV622" s="818"/>
      <c r="AW622" s="818"/>
      <c r="AX622" s="28"/>
      <c r="AY622" s="28"/>
      <c r="AZ622" s="28"/>
      <c r="BA622" s="27"/>
      <c r="BB622" s="27"/>
      <c r="BC622" s="27"/>
      <c r="BD622" s="27"/>
      <c r="BE622" s="27"/>
      <c r="BF622" s="28"/>
      <c r="BG622" s="28"/>
      <c r="BH622" s="28"/>
      <c r="BI622" s="28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</row>
    <row r="623" spans="1:93" ht="15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818"/>
      <c r="AV623" s="818"/>
      <c r="AW623" s="818"/>
      <c r="AX623" s="28"/>
      <c r="AY623" s="28"/>
      <c r="AZ623" s="28"/>
      <c r="BA623" s="27"/>
      <c r="BB623" s="27"/>
      <c r="BC623" s="27"/>
      <c r="BD623" s="27"/>
      <c r="BE623" s="27"/>
      <c r="BF623" s="28"/>
      <c r="BG623" s="28"/>
      <c r="BH623" s="28"/>
      <c r="BI623" s="28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</row>
    <row r="624" spans="1:93" ht="15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818"/>
      <c r="AV624" s="818"/>
      <c r="AW624" s="818"/>
      <c r="AX624" s="28"/>
      <c r="AY624" s="28"/>
      <c r="AZ624" s="28"/>
      <c r="BA624" s="27"/>
      <c r="BB624" s="27"/>
      <c r="BC624" s="27"/>
      <c r="BD624" s="27"/>
      <c r="BE624" s="27"/>
      <c r="BF624" s="28"/>
      <c r="BG624" s="28"/>
      <c r="BH624" s="28"/>
      <c r="BI624" s="28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</row>
    <row r="625" spans="1:93" ht="15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818"/>
      <c r="AV625" s="818"/>
      <c r="AW625" s="818"/>
      <c r="AX625" s="28"/>
      <c r="AY625" s="28"/>
      <c r="AZ625" s="28"/>
      <c r="BA625" s="27"/>
      <c r="BB625" s="27"/>
      <c r="BC625" s="27"/>
      <c r="BD625" s="27"/>
      <c r="BE625" s="27"/>
      <c r="BF625" s="28"/>
      <c r="BG625" s="28"/>
      <c r="BH625" s="28"/>
      <c r="BI625" s="28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</row>
    <row r="626" spans="1:93" ht="15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818"/>
      <c r="AV626" s="818"/>
      <c r="AW626" s="818"/>
      <c r="AX626" s="28"/>
      <c r="AY626" s="28"/>
      <c r="AZ626" s="28"/>
      <c r="BA626" s="27"/>
      <c r="BB626" s="27"/>
      <c r="BC626" s="27"/>
      <c r="BD626" s="27"/>
      <c r="BE626" s="27"/>
      <c r="BF626" s="28"/>
      <c r="BG626" s="28"/>
      <c r="BH626" s="28"/>
      <c r="BI626" s="28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</row>
    <row r="627" spans="1:93" ht="15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818"/>
      <c r="AV627" s="818"/>
      <c r="AW627" s="818"/>
      <c r="AX627" s="28"/>
      <c r="AY627" s="28"/>
      <c r="AZ627" s="28"/>
      <c r="BA627" s="27"/>
      <c r="BB627" s="27"/>
      <c r="BC627" s="27"/>
      <c r="BD627" s="27"/>
      <c r="BE627" s="27"/>
      <c r="BF627" s="28"/>
      <c r="BG627" s="28"/>
      <c r="BH627" s="28"/>
      <c r="BI627" s="28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</row>
    <row r="628" spans="1:93" ht="15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818"/>
      <c r="AV628" s="818"/>
      <c r="AW628" s="818"/>
      <c r="AX628" s="28"/>
      <c r="AY628" s="28"/>
      <c r="AZ628" s="28"/>
      <c r="BA628" s="27"/>
      <c r="BB628" s="27"/>
      <c r="BC628" s="27"/>
      <c r="BD628" s="27"/>
      <c r="BE628" s="27"/>
      <c r="BF628" s="28"/>
      <c r="BG628" s="28"/>
      <c r="BH628" s="28"/>
      <c r="BI628" s="28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</row>
    <row r="629" spans="1:93" ht="15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818"/>
      <c r="AV629" s="818"/>
      <c r="AW629" s="818"/>
      <c r="AX629" s="28"/>
      <c r="AY629" s="28"/>
      <c r="AZ629" s="28"/>
      <c r="BA629" s="27"/>
      <c r="BB629" s="27"/>
      <c r="BC629" s="27"/>
      <c r="BD629" s="27"/>
      <c r="BE629" s="27"/>
      <c r="BF629" s="28"/>
      <c r="BG629" s="28"/>
      <c r="BH629" s="28"/>
      <c r="BI629" s="28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</row>
    <row r="630" spans="1:93" ht="15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818"/>
      <c r="AV630" s="818"/>
      <c r="AW630" s="818"/>
      <c r="AX630" s="28"/>
      <c r="AY630" s="28"/>
      <c r="AZ630" s="28"/>
      <c r="BA630" s="27"/>
      <c r="BB630" s="27"/>
      <c r="BC630" s="27"/>
      <c r="BD630" s="27"/>
      <c r="BE630" s="27"/>
      <c r="BF630" s="28"/>
      <c r="BG630" s="28"/>
      <c r="BH630" s="28"/>
      <c r="BI630" s="28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</row>
    <row r="631" spans="1:93" ht="15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818"/>
      <c r="AV631" s="818"/>
      <c r="AW631" s="818"/>
      <c r="AX631" s="28"/>
      <c r="AY631" s="28"/>
      <c r="AZ631" s="28"/>
      <c r="BA631" s="27"/>
      <c r="BB631" s="27"/>
      <c r="BC631" s="27"/>
      <c r="BD631" s="27"/>
      <c r="BE631" s="27"/>
      <c r="BF631" s="28"/>
      <c r="BG631" s="28"/>
      <c r="BH631" s="28"/>
      <c r="BI631" s="28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</row>
    <row r="632" spans="1:93" ht="15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818"/>
      <c r="AV632" s="818"/>
      <c r="AW632" s="818"/>
      <c r="AX632" s="28"/>
      <c r="AY632" s="28"/>
      <c r="AZ632" s="28"/>
      <c r="BA632" s="27"/>
      <c r="BB632" s="27"/>
      <c r="BC632" s="27"/>
      <c r="BD632" s="27"/>
      <c r="BE632" s="27"/>
      <c r="BF632" s="28"/>
      <c r="BG632" s="28"/>
      <c r="BH632" s="28"/>
      <c r="BI632" s="28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</row>
    <row r="633" spans="1:93" ht="15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818"/>
      <c r="AV633" s="818"/>
      <c r="AW633" s="818"/>
      <c r="AX633" s="28"/>
      <c r="AY633" s="28"/>
      <c r="AZ633" s="28"/>
      <c r="BA633" s="27"/>
      <c r="BB633" s="27"/>
      <c r="BC633" s="27"/>
      <c r="BD633" s="27"/>
      <c r="BE633" s="27"/>
      <c r="BF633" s="28"/>
      <c r="BG633" s="28"/>
      <c r="BH633" s="28"/>
      <c r="BI633" s="28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</row>
    <row r="634" spans="1:93" ht="15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818"/>
      <c r="AV634" s="818"/>
      <c r="AW634" s="818"/>
      <c r="AX634" s="28"/>
      <c r="AY634" s="28"/>
      <c r="AZ634" s="28"/>
      <c r="BA634" s="27"/>
      <c r="BB634" s="27"/>
      <c r="BC634" s="27"/>
      <c r="BD634" s="27"/>
      <c r="BE634" s="27"/>
      <c r="BF634" s="28"/>
      <c r="BG634" s="28"/>
      <c r="BH634" s="28"/>
      <c r="BI634" s="28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</row>
    <row r="635" spans="1:93" ht="15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818"/>
      <c r="AV635" s="818"/>
      <c r="AW635" s="818"/>
      <c r="AX635" s="28"/>
      <c r="AY635" s="28"/>
      <c r="AZ635" s="28"/>
      <c r="BA635" s="27"/>
      <c r="BB635" s="27"/>
      <c r="BC635" s="27"/>
      <c r="BD635" s="27"/>
      <c r="BE635" s="27"/>
      <c r="BF635" s="28"/>
      <c r="BG635" s="28"/>
      <c r="BH635" s="28"/>
      <c r="BI635" s="28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</row>
    <row r="636" spans="1:93" ht="15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818"/>
      <c r="AV636" s="818"/>
      <c r="AW636" s="818"/>
      <c r="AX636" s="28"/>
      <c r="AY636" s="28"/>
      <c r="AZ636" s="28"/>
      <c r="BA636" s="27"/>
      <c r="BB636" s="27"/>
      <c r="BC636" s="27"/>
      <c r="BD636" s="27"/>
      <c r="BE636" s="27"/>
      <c r="BF636" s="28"/>
      <c r="BG636" s="28"/>
      <c r="BH636" s="28"/>
      <c r="BI636" s="28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</row>
    <row r="637" spans="1:93" ht="15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818"/>
      <c r="AV637" s="818"/>
      <c r="AW637" s="818"/>
      <c r="AX637" s="28"/>
      <c r="AY637" s="28"/>
      <c r="AZ637" s="28"/>
      <c r="BA637" s="27"/>
      <c r="BB637" s="27"/>
      <c r="BC637" s="27"/>
      <c r="BD637" s="27"/>
      <c r="BE637" s="27"/>
      <c r="BF637" s="28"/>
      <c r="BG637" s="28"/>
      <c r="BH637" s="28"/>
      <c r="BI637" s="28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</row>
    <row r="638" spans="1:93" ht="15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818"/>
      <c r="AV638" s="818"/>
      <c r="AW638" s="818"/>
      <c r="AX638" s="28"/>
      <c r="AY638" s="28"/>
      <c r="AZ638" s="28"/>
      <c r="BA638" s="27"/>
      <c r="BB638" s="27"/>
      <c r="BC638" s="27"/>
      <c r="BD638" s="27"/>
      <c r="BE638" s="27"/>
      <c r="BF638" s="28"/>
      <c r="BG638" s="28"/>
      <c r="BH638" s="28"/>
      <c r="BI638" s="28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</row>
    <row r="639" spans="1:93" ht="15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818"/>
      <c r="AV639" s="818"/>
      <c r="AW639" s="818"/>
      <c r="AX639" s="28"/>
      <c r="AY639" s="28"/>
      <c r="AZ639" s="28"/>
      <c r="BA639" s="27"/>
      <c r="BB639" s="27"/>
      <c r="BC639" s="27"/>
      <c r="BD639" s="27"/>
      <c r="BE639" s="27"/>
      <c r="BF639" s="28"/>
      <c r="BG639" s="28"/>
      <c r="BH639" s="28"/>
      <c r="BI639" s="28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</row>
    <row r="640" spans="1:93" ht="15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818"/>
      <c r="AV640" s="818"/>
      <c r="AW640" s="818"/>
      <c r="AX640" s="28"/>
      <c r="AY640" s="28"/>
      <c r="AZ640" s="28"/>
      <c r="BA640" s="27"/>
      <c r="BB640" s="27"/>
      <c r="BC640" s="27"/>
      <c r="BD640" s="27"/>
      <c r="BE640" s="27"/>
      <c r="BF640" s="28"/>
      <c r="BG640" s="28"/>
      <c r="BH640" s="28"/>
      <c r="BI640" s="28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</row>
    <row r="641" spans="1:93" ht="15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818"/>
      <c r="AV641" s="818"/>
      <c r="AW641" s="818"/>
      <c r="AX641" s="28"/>
      <c r="AY641" s="28"/>
      <c r="AZ641" s="28"/>
      <c r="BA641" s="27"/>
      <c r="BB641" s="27"/>
      <c r="BC641" s="27"/>
      <c r="BD641" s="27"/>
      <c r="BE641" s="27"/>
      <c r="BF641" s="28"/>
      <c r="BG641" s="28"/>
      <c r="BH641" s="28"/>
      <c r="BI641" s="28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</row>
    <row r="642" spans="1:93" ht="15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818"/>
      <c r="AV642" s="818"/>
      <c r="AW642" s="818"/>
      <c r="AX642" s="28"/>
      <c r="AY642" s="28"/>
      <c r="AZ642" s="28"/>
      <c r="BA642" s="27"/>
      <c r="BB642" s="27"/>
      <c r="BC642" s="27"/>
      <c r="BD642" s="27"/>
      <c r="BE642" s="27"/>
      <c r="BF642" s="28"/>
      <c r="BG642" s="28"/>
      <c r="BH642" s="28"/>
      <c r="BI642" s="28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</row>
    <row r="643" spans="1:93" ht="15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818"/>
      <c r="AV643" s="818"/>
      <c r="AW643" s="818"/>
      <c r="AX643" s="28"/>
      <c r="AY643" s="28"/>
      <c r="AZ643" s="28"/>
      <c r="BA643" s="27"/>
      <c r="BB643" s="27"/>
      <c r="BC643" s="27"/>
      <c r="BD643" s="27"/>
      <c r="BE643" s="27"/>
      <c r="BF643" s="28"/>
      <c r="BG643" s="28"/>
      <c r="BH643" s="28"/>
      <c r="BI643" s="28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</row>
    <row r="644" spans="1:93" ht="15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818"/>
      <c r="AV644" s="818"/>
      <c r="AW644" s="818"/>
      <c r="AX644" s="28"/>
      <c r="AY644" s="28"/>
      <c r="AZ644" s="28"/>
      <c r="BA644" s="27"/>
      <c r="BB644" s="27"/>
      <c r="BC644" s="27"/>
      <c r="BD644" s="27"/>
      <c r="BE644" s="27"/>
      <c r="BF644" s="28"/>
      <c r="BG644" s="28"/>
      <c r="BH644" s="28"/>
      <c r="BI644" s="28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</row>
    <row r="645" spans="1:93" ht="15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818"/>
      <c r="AV645" s="818"/>
      <c r="AW645" s="818"/>
      <c r="AX645" s="28"/>
      <c r="AY645" s="28"/>
      <c r="AZ645" s="28"/>
      <c r="BA645" s="27"/>
      <c r="BB645" s="27"/>
      <c r="BC645" s="27"/>
      <c r="BD645" s="27"/>
      <c r="BE645" s="27"/>
      <c r="BF645" s="28"/>
      <c r="BG645" s="28"/>
      <c r="BH645" s="28"/>
      <c r="BI645" s="28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</row>
    <row r="646" spans="1:93" ht="15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818"/>
      <c r="AV646" s="818"/>
      <c r="AW646" s="818"/>
      <c r="AX646" s="28"/>
      <c r="AY646" s="28"/>
      <c r="AZ646" s="28"/>
      <c r="BA646" s="27"/>
      <c r="BB646" s="27"/>
      <c r="BC646" s="27"/>
      <c r="BD646" s="27"/>
      <c r="BE646" s="27"/>
      <c r="BF646" s="28"/>
      <c r="BG646" s="28"/>
      <c r="BH646" s="28"/>
      <c r="BI646" s="28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</row>
    <row r="647" spans="1:93" ht="15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818"/>
      <c r="AV647" s="818"/>
      <c r="AW647" s="818"/>
      <c r="AX647" s="28"/>
      <c r="AY647" s="28"/>
      <c r="AZ647" s="28"/>
      <c r="BA647" s="27"/>
      <c r="BB647" s="27"/>
      <c r="BC647" s="27"/>
      <c r="BD647" s="27"/>
      <c r="BE647" s="27"/>
      <c r="BF647" s="28"/>
      <c r="BG647" s="28"/>
      <c r="BH647" s="28"/>
      <c r="BI647" s="28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</row>
    <row r="648" spans="1:93" ht="15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818"/>
      <c r="AV648" s="818"/>
      <c r="AW648" s="818"/>
      <c r="AX648" s="28"/>
      <c r="AY648" s="28"/>
      <c r="AZ648" s="28"/>
      <c r="BA648" s="27"/>
      <c r="BB648" s="27"/>
      <c r="BC648" s="27"/>
      <c r="BD648" s="27"/>
      <c r="BE648" s="27"/>
      <c r="BF648" s="28"/>
      <c r="BG648" s="28"/>
      <c r="BH648" s="28"/>
      <c r="BI648" s="28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</row>
    <row r="649" spans="1:93" ht="15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818"/>
      <c r="AV649" s="818"/>
      <c r="AW649" s="818"/>
      <c r="AX649" s="28"/>
      <c r="AY649" s="28"/>
      <c r="AZ649" s="28"/>
      <c r="BA649" s="27"/>
      <c r="BB649" s="27"/>
      <c r="BC649" s="27"/>
      <c r="BD649" s="27"/>
      <c r="BE649" s="27"/>
      <c r="BF649" s="28"/>
      <c r="BG649" s="28"/>
      <c r="BH649" s="28"/>
      <c r="BI649" s="28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</row>
    <row r="650" spans="1:93" ht="15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818"/>
      <c r="AV650" s="818"/>
      <c r="AW650" s="818"/>
      <c r="AX650" s="28"/>
      <c r="AY650" s="28"/>
      <c r="AZ650" s="28"/>
      <c r="BA650" s="27"/>
      <c r="BB650" s="27"/>
      <c r="BC650" s="27"/>
      <c r="BD650" s="27"/>
      <c r="BE650" s="27"/>
      <c r="BF650" s="28"/>
      <c r="BG650" s="28"/>
      <c r="BH650" s="28"/>
      <c r="BI650" s="28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</row>
    <row r="651" spans="1:93" ht="15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818"/>
      <c r="AV651" s="818"/>
      <c r="AW651" s="818"/>
      <c r="AX651" s="28"/>
      <c r="AY651" s="28"/>
      <c r="AZ651" s="28"/>
      <c r="BA651" s="27"/>
      <c r="BB651" s="27"/>
      <c r="BC651" s="27"/>
      <c r="BD651" s="27"/>
      <c r="BE651" s="27"/>
      <c r="BF651" s="28"/>
      <c r="BG651" s="28"/>
      <c r="BH651" s="28"/>
      <c r="BI651" s="28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</row>
    <row r="652" spans="1:93" ht="15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818"/>
      <c r="AV652" s="818"/>
      <c r="AW652" s="818"/>
      <c r="AX652" s="28"/>
      <c r="AY652" s="28"/>
      <c r="AZ652" s="28"/>
      <c r="BA652" s="27"/>
      <c r="BB652" s="27"/>
      <c r="BC652" s="27"/>
      <c r="BD652" s="27"/>
      <c r="BE652" s="27"/>
      <c r="BF652" s="28"/>
      <c r="BG652" s="28"/>
      <c r="BH652" s="28"/>
      <c r="BI652" s="28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</row>
    <row r="653" spans="1:93" ht="15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818"/>
      <c r="AV653" s="818"/>
      <c r="AW653" s="818"/>
      <c r="AX653" s="28"/>
      <c r="AY653" s="28"/>
      <c r="AZ653" s="28"/>
      <c r="BA653" s="27"/>
      <c r="BB653" s="27"/>
      <c r="BC653" s="27"/>
      <c r="BD653" s="27"/>
      <c r="BE653" s="27"/>
      <c r="BF653" s="28"/>
      <c r="BG653" s="28"/>
      <c r="BH653" s="28"/>
      <c r="BI653" s="28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</row>
    <row r="654" spans="1:93" ht="15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818"/>
      <c r="AV654" s="818"/>
      <c r="AW654" s="818"/>
      <c r="AX654" s="28"/>
      <c r="AY654" s="28"/>
      <c r="AZ654" s="28"/>
      <c r="BA654" s="27"/>
      <c r="BB654" s="27"/>
      <c r="BC654" s="27"/>
      <c r="BD654" s="27"/>
      <c r="BE654" s="27"/>
      <c r="BF654" s="28"/>
      <c r="BG654" s="28"/>
      <c r="BH654" s="28"/>
      <c r="BI654" s="28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</row>
    <row r="655" spans="1:93" ht="15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818"/>
      <c r="AV655" s="818"/>
      <c r="AW655" s="818"/>
      <c r="AX655" s="28"/>
      <c r="AY655" s="28"/>
      <c r="AZ655" s="28"/>
      <c r="BA655" s="27"/>
      <c r="BB655" s="27"/>
      <c r="BC655" s="27"/>
      <c r="BD655" s="27"/>
      <c r="BE655" s="27"/>
      <c r="BF655" s="28"/>
      <c r="BG655" s="28"/>
      <c r="BH655" s="28"/>
      <c r="BI655" s="28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</row>
    <row r="656" spans="1:93" ht="15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818"/>
      <c r="AV656" s="818"/>
      <c r="AW656" s="818"/>
      <c r="AX656" s="28"/>
      <c r="AY656" s="28"/>
      <c r="AZ656" s="28"/>
      <c r="BA656" s="27"/>
      <c r="BB656" s="27"/>
      <c r="BC656" s="27"/>
      <c r="BD656" s="27"/>
      <c r="BE656" s="27"/>
      <c r="BF656" s="28"/>
      <c r="BG656" s="28"/>
      <c r="BH656" s="28"/>
      <c r="BI656" s="28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</row>
    <row r="657" spans="1:93" ht="15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818"/>
      <c r="AV657" s="818"/>
      <c r="AW657" s="818"/>
      <c r="AX657" s="28"/>
      <c r="AY657" s="28"/>
      <c r="AZ657" s="28"/>
      <c r="BA657" s="27"/>
      <c r="BB657" s="27"/>
      <c r="BC657" s="27"/>
      <c r="BD657" s="27"/>
      <c r="BE657" s="27"/>
      <c r="BF657" s="28"/>
      <c r="BG657" s="28"/>
      <c r="BH657" s="28"/>
      <c r="BI657" s="28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</row>
    <row r="658" spans="1:93" ht="15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818"/>
      <c r="AV658" s="818"/>
      <c r="AW658" s="818"/>
      <c r="AX658" s="28"/>
      <c r="AY658" s="28"/>
      <c r="AZ658" s="28"/>
      <c r="BA658" s="27"/>
      <c r="BB658" s="27"/>
      <c r="BC658" s="27"/>
      <c r="BD658" s="27"/>
      <c r="BE658" s="27"/>
      <c r="BF658" s="28"/>
      <c r="BG658" s="28"/>
      <c r="BH658" s="28"/>
      <c r="BI658" s="28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</row>
    <row r="659" spans="1:93" ht="15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818"/>
      <c r="AV659" s="818"/>
      <c r="AW659" s="818"/>
      <c r="AX659" s="28"/>
      <c r="AY659" s="28"/>
      <c r="AZ659" s="28"/>
      <c r="BA659" s="27"/>
      <c r="BB659" s="27"/>
      <c r="BC659" s="27"/>
      <c r="BD659" s="27"/>
      <c r="BE659" s="27"/>
      <c r="BF659" s="28"/>
      <c r="BG659" s="28"/>
      <c r="BH659" s="28"/>
      <c r="BI659" s="28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</row>
    <row r="660" spans="1:93" ht="15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818"/>
      <c r="AV660" s="818"/>
      <c r="AW660" s="818"/>
      <c r="AX660" s="28"/>
      <c r="AY660" s="28"/>
      <c r="AZ660" s="28"/>
      <c r="BA660" s="27"/>
      <c r="BB660" s="27"/>
      <c r="BC660" s="27"/>
      <c r="BD660" s="27"/>
      <c r="BE660" s="27"/>
      <c r="BF660" s="28"/>
      <c r="BG660" s="28"/>
      <c r="BH660" s="28"/>
      <c r="BI660" s="28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</row>
    <row r="661" spans="1:93" ht="15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818"/>
      <c r="AV661" s="818"/>
      <c r="AW661" s="818"/>
      <c r="AX661" s="28"/>
      <c r="AY661" s="28"/>
      <c r="AZ661" s="28"/>
      <c r="BA661" s="27"/>
      <c r="BB661" s="27"/>
      <c r="BC661" s="27"/>
      <c r="BD661" s="27"/>
      <c r="BE661" s="27"/>
      <c r="BF661" s="28"/>
      <c r="BG661" s="28"/>
      <c r="BH661" s="28"/>
      <c r="BI661" s="28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</row>
    <row r="662" spans="1:93" ht="15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818"/>
      <c r="AV662" s="818"/>
      <c r="AW662" s="818"/>
      <c r="AX662" s="28"/>
      <c r="AY662" s="28"/>
      <c r="AZ662" s="28"/>
      <c r="BA662" s="27"/>
      <c r="BB662" s="27"/>
      <c r="BC662" s="27"/>
      <c r="BD662" s="27"/>
      <c r="BE662" s="27"/>
      <c r="BF662" s="28"/>
      <c r="BG662" s="28"/>
      <c r="BH662" s="28"/>
      <c r="BI662" s="28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</row>
    <row r="663" spans="1:93" ht="15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818"/>
      <c r="AV663" s="818"/>
      <c r="AW663" s="818"/>
      <c r="AX663" s="28"/>
      <c r="AY663" s="28"/>
      <c r="AZ663" s="28"/>
      <c r="BA663" s="27"/>
      <c r="BB663" s="27"/>
      <c r="BC663" s="27"/>
      <c r="BD663" s="27"/>
      <c r="BE663" s="27"/>
      <c r="BF663" s="28"/>
      <c r="BG663" s="28"/>
      <c r="BH663" s="28"/>
      <c r="BI663" s="28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</row>
    <row r="664" spans="1:93" ht="15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818"/>
      <c r="AV664" s="818"/>
      <c r="AW664" s="818"/>
      <c r="AX664" s="28"/>
      <c r="AY664" s="28"/>
      <c r="AZ664" s="28"/>
      <c r="BA664" s="27"/>
      <c r="BB664" s="27"/>
      <c r="BC664" s="27"/>
      <c r="BD664" s="27"/>
      <c r="BE664" s="27"/>
      <c r="BF664" s="28"/>
      <c r="BG664" s="28"/>
      <c r="BH664" s="28"/>
      <c r="BI664" s="28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</row>
    <row r="665" spans="1:93" ht="15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818"/>
      <c r="AV665" s="818"/>
      <c r="AW665" s="818"/>
      <c r="AX665" s="28"/>
      <c r="AY665" s="28"/>
      <c r="AZ665" s="28"/>
      <c r="BA665" s="27"/>
      <c r="BB665" s="27"/>
      <c r="BC665" s="27"/>
      <c r="BD665" s="27"/>
      <c r="BE665" s="27"/>
      <c r="BF665" s="28"/>
      <c r="BG665" s="28"/>
      <c r="BH665" s="28"/>
      <c r="BI665" s="28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</row>
    <row r="666" spans="1:93" ht="15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818"/>
      <c r="AV666" s="818"/>
      <c r="AW666" s="818"/>
      <c r="AX666" s="28"/>
      <c r="AY666" s="28"/>
      <c r="AZ666" s="28"/>
      <c r="BA666" s="27"/>
      <c r="BB666" s="27"/>
      <c r="BC666" s="27"/>
      <c r="BD666" s="27"/>
      <c r="BE666" s="27"/>
      <c r="BF666" s="28"/>
      <c r="BG666" s="28"/>
      <c r="BH666" s="28"/>
      <c r="BI666" s="28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</row>
    <row r="667" spans="1:93" ht="15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818"/>
      <c r="AV667" s="818"/>
      <c r="AW667" s="818"/>
      <c r="AX667" s="28"/>
      <c r="AY667" s="28"/>
      <c r="AZ667" s="28"/>
      <c r="BA667" s="27"/>
      <c r="BB667" s="27"/>
      <c r="BC667" s="27"/>
      <c r="BD667" s="27"/>
      <c r="BE667" s="27"/>
      <c r="BF667" s="28"/>
      <c r="BG667" s="28"/>
      <c r="BH667" s="28"/>
      <c r="BI667" s="28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</row>
    <row r="668" spans="1:93" ht="15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818"/>
      <c r="AV668" s="818"/>
      <c r="AW668" s="818"/>
      <c r="AX668" s="28"/>
      <c r="AY668" s="28"/>
      <c r="AZ668" s="28"/>
      <c r="BA668" s="27"/>
      <c r="BB668" s="27"/>
      <c r="BC668" s="27"/>
      <c r="BD668" s="27"/>
      <c r="BE668" s="27"/>
      <c r="BF668" s="28"/>
      <c r="BG668" s="28"/>
      <c r="BH668" s="28"/>
      <c r="BI668" s="28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</row>
    <row r="669" spans="1:93" ht="15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818"/>
      <c r="AV669" s="818"/>
      <c r="AW669" s="818"/>
      <c r="AX669" s="28"/>
      <c r="AY669" s="28"/>
      <c r="AZ669" s="28"/>
      <c r="BA669" s="27"/>
      <c r="BB669" s="27"/>
      <c r="BC669" s="27"/>
      <c r="BD669" s="27"/>
      <c r="BE669" s="27"/>
      <c r="BF669" s="28"/>
      <c r="BG669" s="28"/>
      <c r="BH669" s="28"/>
      <c r="BI669" s="28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</row>
    <row r="670" spans="1:93" ht="15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818"/>
      <c r="AV670" s="818"/>
      <c r="AW670" s="818"/>
      <c r="AX670" s="28"/>
      <c r="AY670" s="28"/>
      <c r="AZ670" s="28"/>
      <c r="BA670" s="27"/>
      <c r="BB670" s="27"/>
      <c r="BC670" s="27"/>
      <c r="BD670" s="27"/>
      <c r="BE670" s="27"/>
      <c r="BF670" s="28"/>
      <c r="BG670" s="28"/>
      <c r="BH670" s="28"/>
      <c r="BI670" s="28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</row>
    <row r="671" spans="1:93" ht="15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818"/>
      <c r="AV671" s="818"/>
      <c r="AW671" s="818"/>
      <c r="AX671" s="28"/>
      <c r="AY671" s="28"/>
      <c r="AZ671" s="28"/>
      <c r="BA671" s="27"/>
      <c r="BB671" s="27"/>
      <c r="BC671" s="27"/>
      <c r="BD671" s="27"/>
      <c r="BE671" s="27"/>
      <c r="BF671" s="28"/>
      <c r="BG671" s="28"/>
      <c r="BH671" s="28"/>
      <c r="BI671" s="28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</row>
    <row r="672" spans="1:93" ht="15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818"/>
      <c r="AV672" s="818"/>
      <c r="AW672" s="818"/>
      <c r="AX672" s="28"/>
      <c r="AY672" s="28"/>
      <c r="AZ672" s="28"/>
      <c r="BA672" s="27"/>
      <c r="BB672" s="27"/>
      <c r="BC672" s="27"/>
      <c r="BD672" s="27"/>
      <c r="BE672" s="27"/>
      <c r="BF672" s="28"/>
      <c r="BG672" s="28"/>
      <c r="BH672" s="28"/>
      <c r="BI672" s="28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</row>
    <row r="673" spans="1:93" ht="15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818"/>
      <c r="AV673" s="818"/>
      <c r="AW673" s="818"/>
      <c r="AX673" s="28"/>
      <c r="AY673" s="28"/>
      <c r="AZ673" s="28"/>
      <c r="BA673" s="27"/>
      <c r="BB673" s="27"/>
      <c r="BC673" s="27"/>
      <c r="BD673" s="27"/>
      <c r="BE673" s="27"/>
      <c r="BF673" s="28"/>
      <c r="BG673" s="28"/>
      <c r="BH673" s="28"/>
      <c r="BI673" s="28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</row>
    <row r="674" spans="1:93" ht="15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818"/>
      <c r="AV674" s="818"/>
      <c r="AW674" s="818"/>
      <c r="AX674" s="28"/>
      <c r="AY674" s="28"/>
      <c r="AZ674" s="28"/>
      <c r="BA674" s="27"/>
      <c r="BB674" s="27"/>
      <c r="BC674" s="27"/>
      <c r="BD674" s="27"/>
      <c r="BE674" s="27"/>
      <c r="BF674" s="28"/>
      <c r="BG674" s="28"/>
      <c r="BH674" s="28"/>
      <c r="BI674" s="28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</row>
    <row r="675" spans="1:93" ht="15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818"/>
      <c r="AV675" s="818"/>
      <c r="AW675" s="818"/>
      <c r="AX675" s="28"/>
      <c r="AY675" s="28"/>
      <c r="AZ675" s="28"/>
      <c r="BA675" s="27"/>
      <c r="BB675" s="27"/>
      <c r="BC675" s="27"/>
      <c r="BD675" s="27"/>
      <c r="BE675" s="27"/>
      <c r="BF675" s="28"/>
      <c r="BG675" s="28"/>
      <c r="BH675" s="28"/>
      <c r="BI675" s="28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</row>
    <row r="676" spans="1:93" ht="15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818"/>
      <c r="AV676" s="818"/>
      <c r="AW676" s="818"/>
      <c r="AX676" s="28"/>
      <c r="AY676" s="28"/>
      <c r="AZ676" s="28"/>
      <c r="BA676" s="27"/>
      <c r="BB676" s="27"/>
      <c r="BC676" s="27"/>
      <c r="BD676" s="27"/>
      <c r="BE676" s="27"/>
      <c r="BF676" s="28"/>
      <c r="BG676" s="28"/>
      <c r="BH676" s="28"/>
      <c r="BI676" s="28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</row>
    <row r="677" spans="1:93" ht="15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818"/>
      <c r="AV677" s="818"/>
      <c r="AW677" s="818"/>
      <c r="AX677" s="28"/>
      <c r="AY677" s="28"/>
      <c r="AZ677" s="28"/>
      <c r="BA677" s="27"/>
      <c r="BB677" s="27"/>
      <c r="BC677" s="27"/>
      <c r="BD677" s="27"/>
      <c r="BE677" s="27"/>
      <c r="BF677" s="28"/>
      <c r="BG677" s="28"/>
      <c r="BH677" s="28"/>
      <c r="BI677" s="28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</row>
    <row r="678" spans="1:93" ht="15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818"/>
      <c r="AV678" s="818"/>
      <c r="AW678" s="818"/>
      <c r="AX678" s="28"/>
      <c r="AY678" s="28"/>
      <c r="AZ678" s="28"/>
      <c r="BA678" s="27"/>
      <c r="BB678" s="27"/>
      <c r="BC678" s="27"/>
      <c r="BD678" s="27"/>
      <c r="BE678" s="27"/>
      <c r="BF678" s="28"/>
      <c r="BG678" s="28"/>
      <c r="BH678" s="28"/>
      <c r="BI678" s="28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</row>
    <row r="679" spans="1:93" ht="15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818"/>
      <c r="AV679" s="818"/>
      <c r="AW679" s="818"/>
      <c r="AX679" s="28"/>
      <c r="AY679" s="28"/>
      <c r="AZ679" s="28"/>
      <c r="BA679" s="27"/>
      <c r="BB679" s="27"/>
      <c r="BC679" s="27"/>
      <c r="BD679" s="27"/>
      <c r="BE679" s="27"/>
      <c r="BF679" s="28"/>
      <c r="BG679" s="28"/>
      <c r="BH679" s="28"/>
      <c r="BI679" s="28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</row>
    <row r="680" spans="1:93" ht="15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818"/>
      <c r="AV680" s="818"/>
      <c r="AW680" s="818"/>
      <c r="AX680" s="28"/>
      <c r="AY680" s="28"/>
      <c r="AZ680" s="28"/>
      <c r="BA680" s="27"/>
      <c r="BB680" s="27"/>
      <c r="BC680" s="27"/>
      <c r="BD680" s="27"/>
      <c r="BE680" s="27"/>
      <c r="BF680" s="28"/>
      <c r="BG680" s="28"/>
      <c r="BH680" s="28"/>
      <c r="BI680" s="28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</row>
    <row r="681" spans="1:93" ht="15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818"/>
      <c r="AV681" s="818"/>
      <c r="AW681" s="818"/>
      <c r="AX681" s="28"/>
      <c r="AY681" s="28"/>
      <c r="AZ681" s="28"/>
      <c r="BA681" s="27"/>
      <c r="BB681" s="27"/>
      <c r="BC681" s="27"/>
      <c r="BD681" s="27"/>
      <c r="BE681" s="27"/>
      <c r="BF681" s="28"/>
      <c r="BG681" s="28"/>
      <c r="BH681" s="28"/>
      <c r="BI681" s="28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</row>
    <row r="682" spans="1:93" ht="15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818"/>
      <c r="AV682" s="818"/>
      <c r="AW682" s="818"/>
      <c r="AX682" s="28"/>
      <c r="AY682" s="28"/>
      <c r="AZ682" s="28"/>
      <c r="BA682" s="27"/>
      <c r="BB682" s="27"/>
      <c r="BC682" s="27"/>
      <c r="BD682" s="27"/>
      <c r="BE682" s="27"/>
      <c r="BF682" s="28"/>
      <c r="BG682" s="28"/>
      <c r="BH682" s="28"/>
      <c r="BI682" s="28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</row>
    <row r="683" spans="1:93" ht="15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818"/>
      <c r="AV683" s="818"/>
      <c r="AW683" s="818"/>
      <c r="AX683" s="28"/>
      <c r="AY683" s="28"/>
      <c r="AZ683" s="28"/>
      <c r="BA683" s="27"/>
      <c r="BB683" s="27"/>
      <c r="BC683" s="27"/>
      <c r="BD683" s="27"/>
      <c r="BE683" s="27"/>
      <c r="BF683" s="28"/>
      <c r="BG683" s="28"/>
      <c r="BH683" s="28"/>
      <c r="BI683" s="28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</row>
    <row r="684" spans="1:93" ht="15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818"/>
      <c r="AV684" s="818"/>
      <c r="AW684" s="818"/>
      <c r="AX684" s="28"/>
      <c r="AY684" s="28"/>
      <c r="AZ684" s="28"/>
      <c r="BA684" s="27"/>
      <c r="BB684" s="27"/>
      <c r="BC684" s="27"/>
      <c r="BD684" s="27"/>
      <c r="BE684" s="27"/>
      <c r="BF684" s="28"/>
      <c r="BG684" s="28"/>
      <c r="BH684" s="28"/>
      <c r="BI684" s="28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</row>
    <row r="685" spans="1:93" ht="15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818"/>
      <c r="AV685" s="818"/>
      <c r="AW685" s="818"/>
      <c r="AX685" s="28"/>
      <c r="AY685" s="28"/>
      <c r="AZ685" s="28"/>
      <c r="BA685" s="27"/>
      <c r="BB685" s="27"/>
      <c r="BC685" s="27"/>
      <c r="BD685" s="27"/>
      <c r="BE685" s="27"/>
      <c r="BF685" s="28"/>
      <c r="BG685" s="28"/>
      <c r="BH685" s="28"/>
      <c r="BI685" s="28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</row>
    <row r="686" spans="1:93" ht="15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818"/>
      <c r="AV686" s="818"/>
      <c r="AW686" s="818"/>
      <c r="AX686" s="28"/>
      <c r="AY686" s="28"/>
      <c r="AZ686" s="28"/>
      <c r="BA686" s="27"/>
      <c r="BB686" s="27"/>
      <c r="BC686" s="27"/>
      <c r="BD686" s="27"/>
      <c r="BE686" s="27"/>
      <c r="BF686" s="28"/>
      <c r="BG686" s="28"/>
      <c r="BH686" s="28"/>
      <c r="BI686" s="28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</row>
    <row r="687" spans="1:93" ht="15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818"/>
      <c r="AV687" s="818"/>
      <c r="AW687" s="818"/>
      <c r="AX687" s="28"/>
      <c r="AY687" s="28"/>
      <c r="AZ687" s="28"/>
      <c r="BA687" s="27"/>
      <c r="BB687" s="27"/>
      <c r="BC687" s="27"/>
      <c r="BD687" s="27"/>
      <c r="BE687" s="27"/>
      <c r="BF687" s="28"/>
      <c r="BG687" s="28"/>
      <c r="BH687" s="28"/>
      <c r="BI687" s="28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</row>
    <row r="688" spans="1:93" ht="15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818"/>
      <c r="AV688" s="818"/>
      <c r="AW688" s="818"/>
      <c r="AX688" s="28"/>
      <c r="AY688" s="28"/>
      <c r="AZ688" s="28"/>
      <c r="BA688" s="27"/>
      <c r="BB688" s="27"/>
      <c r="BC688" s="27"/>
      <c r="BD688" s="27"/>
      <c r="BE688" s="27"/>
      <c r="BF688" s="28"/>
      <c r="BG688" s="28"/>
      <c r="BH688" s="28"/>
      <c r="BI688" s="28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</row>
    <row r="689" spans="1:93" ht="15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818"/>
      <c r="AV689" s="818"/>
      <c r="AW689" s="818"/>
      <c r="AX689" s="28"/>
      <c r="AY689" s="28"/>
      <c r="AZ689" s="28"/>
      <c r="BA689" s="27"/>
      <c r="BB689" s="27"/>
      <c r="BC689" s="27"/>
      <c r="BD689" s="27"/>
      <c r="BE689" s="27"/>
      <c r="BF689" s="28"/>
      <c r="BG689" s="28"/>
      <c r="BH689" s="28"/>
      <c r="BI689" s="28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</row>
    <row r="690" spans="1:93" ht="15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818"/>
      <c r="AV690" s="818"/>
      <c r="AW690" s="818"/>
      <c r="AX690" s="28"/>
      <c r="AY690" s="28"/>
      <c r="AZ690" s="28"/>
      <c r="BA690" s="27"/>
      <c r="BB690" s="27"/>
      <c r="BC690" s="27"/>
      <c r="BD690" s="27"/>
      <c r="BE690" s="27"/>
      <c r="BF690" s="28"/>
      <c r="BG690" s="28"/>
      <c r="BH690" s="28"/>
      <c r="BI690" s="28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</row>
    <row r="691" spans="1:93" ht="15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818"/>
      <c r="AV691" s="818"/>
      <c r="AW691" s="818"/>
      <c r="AX691" s="28"/>
      <c r="AY691" s="28"/>
      <c r="AZ691" s="28"/>
      <c r="BA691" s="27"/>
      <c r="BB691" s="27"/>
      <c r="BC691" s="27"/>
      <c r="BD691" s="27"/>
      <c r="BE691" s="27"/>
      <c r="BF691" s="28"/>
      <c r="BG691" s="28"/>
      <c r="BH691" s="28"/>
      <c r="BI691" s="28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</row>
    <row r="692" spans="1:93" ht="15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818"/>
      <c r="AV692" s="818"/>
      <c r="AW692" s="818"/>
      <c r="AX692" s="28"/>
      <c r="AY692" s="28"/>
      <c r="AZ692" s="28"/>
      <c r="BA692" s="27"/>
      <c r="BB692" s="27"/>
      <c r="BC692" s="27"/>
      <c r="BD692" s="27"/>
      <c r="BE692" s="27"/>
      <c r="BF692" s="28"/>
      <c r="BG692" s="28"/>
      <c r="BH692" s="28"/>
      <c r="BI692" s="28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</row>
    <row r="693" spans="1:93" ht="15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818"/>
      <c r="AV693" s="818"/>
      <c r="AW693" s="818"/>
      <c r="AX693" s="28"/>
      <c r="AY693" s="28"/>
      <c r="AZ693" s="28"/>
      <c r="BA693" s="27"/>
      <c r="BB693" s="27"/>
      <c r="BC693" s="27"/>
      <c r="BD693" s="27"/>
      <c r="BE693" s="27"/>
      <c r="BF693" s="28"/>
      <c r="BG693" s="28"/>
      <c r="BH693" s="28"/>
      <c r="BI693" s="28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</row>
    <row r="694" spans="1:93" ht="15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818"/>
      <c r="AV694" s="818"/>
      <c r="AW694" s="818"/>
      <c r="AX694" s="28"/>
      <c r="AY694" s="28"/>
      <c r="AZ694" s="28"/>
      <c r="BA694" s="27"/>
      <c r="BB694" s="27"/>
      <c r="BC694" s="27"/>
      <c r="BD694" s="27"/>
      <c r="BE694" s="27"/>
      <c r="BF694" s="28"/>
      <c r="BG694" s="28"/>
      <c r="BH694" s="28"/>
      <c r="BI694" s="28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</row>
    <row r="695" spans="1:93" ht="15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818"/>
      <c r="AV695" s="818"/>
      <c r="AW695" s="818"/>
      <c r="AX695" s="28"/>
      <c r="AY695" s="28"/>
      <c r="AZ695" s="28"/>
      <c r="BA695" s="27"/>
      <c r="BB695" s="27"/>
      <c r="BC695" s="27"/>
      <c r="BD695" s="27"/>
      <c r="BE695" s="27"/>
      <c r="BF695" s="28"/>
      <c r="BG695" s="28"/>
      <c r="BH695" s="28"/>
      <c r="BI695" s="28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</row>
    <row r="696" spans="1:93" ht="15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818"/>
      <c r="AV696" s="818"/>
      <c r="AW696" s="818"/>
      <c r="AX696" s="28"/>
      <c r="AY696" s="28"/>
      <c r="AZ696" s="28"/>
      <c r="BA696" s="27"/>
      <c r="BB696" s="27"/>
      <c r="BC696" s="27"/>
      <c r="BD696" s="27"/>
      <c r="BE696" s="27"/>
      <c r="BF696" s="28"/>
      <c r="BG696" s="28"/>
      <c r="BH696" s="28"/>
      <c r="BI696" s="28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</row>
    <row r="697" spans="1:93" ht="15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818"/>
      <c r="AV697" s="818"/>
      <c r="AW697" s="818"/>
      <c r="AX697" s="28"/>
      <c r="AY697" s="28"/>
      <c r="AZ697" s="28"/>
      <c r="BA697" s="27"/>
      <c r="BB697" s="27"/>
      <c r="BC697" s="27"/>
      <c r="BD697" s="27"/>
      <c r="BE697" s="27"/>
      <c r="BF697" s="28"/>
      <c r="BG697" s="28"/>
      <c r="BH697" s="28"/>
      <c r="BI697" s="28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</row>
    <row r="698" spans="1:93" ht="15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818"/>
      <c r="AV698" s="818"/>
      <c r="AW698" s="818"/>
      <c r="AX698" s="28"/>
      <c r="AY698" s="28"/>
      <c r="AZ698" s="28"/>
      <c r="BA698" s="27"/>
      <c r="BB698" s="27"/>
      <c r="BC698" s="27"/>
      <c r="BD698" s="27"/>
      <c r="BE698" s="27"/>
      <c r="BF698" s="28"/>
      <c r="BG698" s="28"/>
      <c r="BH698" s="28"/>
      <c r="BI698" s="28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</row>
    <row r="699" spans="1:93" ht="15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818"/>
      <c r="AV699" s="818"/>
      <c r="AW699" s="818"/>
      <c r="AX699" s="28"/>
      <c r="AY699" s="28"/>
      <c r="AZ699" s="28"/>
      <c r="BA699" s="27"/>
      <c r="BB699" s="27"/>
      <c r="BC699" s="27"/>
      <c r="BD699" s="27"/>
      <c r="BE699" s="27"/>
      <c r="BF699" s="28"/>
      <c r="BG699" s="28"/>
      <c r="BH699" s="28"/>
      <c r="BI699" s="28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</row>
    <row r="700" spans="1:93" ht="15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818"/>
      <c r="AV700" s="818"/>
      <c r="AW700" s="818"/>
      <c r="AX700" s="28"/>
      <c r="AY700" s="28"/>
      <c r="AZ700" s="28"/>
      <c r="BA700" s="27"/>
      <c r="BB700" s="27"/>
      <c r="BC700" s="27"/>
      <c r="BD700" s="27"/>
      <c r="BE700" s="27"/>
      <c r="BF700" s="28"/>
      <c r="BG700" s="28"/>
      <c r="BH700" s="28"/>
      <c r="BI700" s="28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</row>
    <row r="701" spans="1:93" ht="15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818"/>
      <c r="AV701" s="818"/>
      <c r="AW701" s="818"/>
      <c r="AX701" s="28"/>
      <c r="AY701" s="28"/>
      <c r="AZ701" s="28"/>
      <c r="BA701" s="27"/>
      <c r="BB701" s="27"/>
      <c r="BC701" s="27"/>
      <c r="BD701" s="27"/>
      <c r="BE701" s="27"/>
      <c r="BF701" s="28"/>
      <c r="BG701" s="28"/>
      <c r="BH701" s="28"/>
      <c r="BI701" s="28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</row>
    <row r="702" spans="1:93" ht="15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818"/>
      <c r="AV702" s="818"/>
      <c r="AW702" s="818"/>
      <c r="AX702" s="28"/>
      <c r="AY702" s="28"/>
      <c r="AZ702" s="28"/>
      <c r="BA702" s="27"/>
      <c r="BB702" s="27"/>
      <c r="BC702" s="27"/>
      <c r="BD702" s="27"/>
      <c r="BE702" s="27"/>
      <c r="BF702" s="28"/>
      <c r="BG702" s="28"/>
      <c r="BH702" s="28"/>
      <c r="BI702" s="28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</row>
    <row r="703" spans="1:93" ht="15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818"/>
      <c r="AV703" s="818"/>
      <c r="AW703" s="818"/>
      <c r="AX703" s="28"/>
      <c r="AY703" s="28"/>
      <c r="AZ703" s="28"/>
      <c r="BA703" s="27"/>
      <c r="BB703" s="27"/>
      <c r="BC703" s="27"/>
      <c r="BD703" s="27"/>
      <c r="BE703" s="27"/>
      <c r="BF703" s="28"/>
      <c r="BG703" s="28"/>
      <c r="BH703" s="28"/>
      <c r="BI703" s="28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</row>
    <row r="704" spans="1:93" ht="15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818"/>
      <c r="AV704" s="818"/>
      <c r="AW704" s="818"/>
      <c r="AX704" s="28"/>
      <c r="AY704" s="28"/>
      <c r="AZ704" s="28"/>
      <c r="BA704" s="27"/>
      <c r="BB704" s="27"/>
      <c r="BC704" s="27"/>
      <c r="BD704" s="27"/>
      <c r="BE704" s="27"/>
      <c r="BF704" s="28"/>
      <c r="BG704" s="28"/>
      <c r="BH704" s="28"/>
      <c r="BI704" s="28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</row>
    <row r="705" spans="1:93" ht="15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818"/>
      <c r="AV705" s="818"/>
      <c r="AW705" s="818"/>
      <c r="AX705" s="28"/>
      <c r="AY705" s="28"/>
      <c r="AZ705" s="28"/>
      <c r="BA705" s="27"/>
      <c r="BB705" s="27"/>
      <c r="BC705" s="27"/>
      <c r="BD705" s="27"/>
      <c r="BE705" s="27"/>
      <c r="BF705" s="28"/>
      <c r="BG705" s="28"/>
      <c r="BH705" s="28"/>
      <c r="BI705" s="28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</row>
    <row r="706" spans="1:93" ht="15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818"/>
      <c r="AV706" s="818"/>
      <c r="AW706" s="818"/>
      <c r="AX706" s="28"/>
      <c r="AY706" s="28"/>
      <c r="AZ706" s="28"/>
      <c r="BA706" s="27"/>
      <c r="BB706" s="27"/>
      <c r="BC706" s="27"/>
      <c r="BD706" s="27"/>
      <c r="BE706" s="27"/>
      <c r="BF706" s="28"/>
      <c r="BG706" s="28"/>
      <c r="BH706" s="28"/>
      <c r="BI706" s="28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</row>
    <row r="707" spans="1:93" ht="15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818"/>
      <c r="AV707" s="818"/>
      <c r="AW707" s="818"/>
      <c r="AX707" s="28"/>
      <c r="AY707" s="28"/>
      <c r="AZ707" s="28"/>
      <c r="BA707" s="27"/>
      <c r="BB707" s="27"/>
      <c r="BC707" s="27"/>
      <c r="BD707" s="27"/>
      <c r="BE707" s="27"/>
      <c r="BF707" s="28"/>
      <c r="BG707" s="28"/>
      <c r="BH707" s="28"/>
      <c r="BI707" s="28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</row>
    <row r="708" spans="1:93" ht="15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818"/>
      <c r="AV708" s="818"/>
      <c r="AW708" s="818"/>
      <c r="AX708" s="28"/>
      <c r="AY708" s="28"/>
      <c r="AZ708" s="28"/>
      <c r="BA708" s="27"/>
      <c r="BB708" s="27"/>
      <c r="BC708" s="27"/>
      <c r="BD708" s="27"/>
      <c r="BE708" s="27"/>
      <c r="BF708" s="28"/>
      <c r="BG708" s="28"/>
      <c r="BH708" s="28"/>
      <c r="BI708" s="28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</row>
    <row r="709" spans="1:93" ht="15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818"/>
      <c r="AV709" s="818"/>
      <c r="AW709" s="818"/>
      <c r="AX709" s="28"/>
      <c r="AY709" s="28"/>
      <c r="AZ709" s="28"/>
      <c r="BA709" s="27"/>
      <c r="BB709" s="27"/>
      <c r="BC709" s="27"/>
      <c r="BD709" s="27"/>
      <c r="BE709" s="27"/>
      <c r="BF709" s="28"/>
      <c r="BG709" s="28"/>
      <c r="BH709" s="28"/>
      <c r="BI709" s="28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</row>
    <row r="710" spans="1:93" ht="15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818"/>
      <c r="AV710" s="818"/>
      <c r="AW710" s="818"/>
      <c r="AX710" s="28"/>
      <c r="AY710" s="28"/>
      <c r="AZ710" s="28"/>
      <c r="BA710" s="27"/>
      <c r="BB710" s="27"/>
      <c r="BC710" s="27"/>
      <c r="BD710" s="27"/>
      <c r="BE710" s="27"/>
      <c r="BF710" s="28"/>
      <c r="BG710" s="28"/>
      <c r="BH710" s="28"/>
      <c r="BI710" s="28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</row>
    <row r="711" spans="1:93" ht="15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818"/>
      <c r="AV711" s="818"/>
      <c r="AW711" s="818"/>
      <c r="AX711" s="28"/>
      <c r="AY711" s="28"/>
      <c r="AZ711" s="28"/>
      <c r="BA711" s="27"/>
      <c r="BB711" s="27"/>
      <c r="BC711" s="27"/>
      <c r="BD711" s="27"/>
      <c r="BE711" s="27"/>
      <c r="BF711" s="28"/>
      <c r="BG711" s="28"/>
      <c r="BH711" s="28"/>
      <c r="BI711" s="28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</row>
    <row r="712" spans="1:93" ht="15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818"/>
      <c r="AV712" s="818"/>
      <c r="AW712" s="818"/>
      <c r="AX712" s="28"/>
      <c r="AY712" s="28"/>
      <c r="AZ712" s="28"/>
      <c r="BA712" s="27"/>
      <c r="BB712" s="27"/>
      <c r="BC712" s="27"/>
      <c r="BD712" s="27"/>
      <c r="BE712" s="27"/>
      <c r="BF712" s="28"/>
      <c r="BG712" s="28"/>
      <c r="BH712" s="28"/>
      <c r="BI712" s="28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</row>
    <row r="713" spans="1:93" ht="15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818"/>
      <c r="AV713" s="818"/>
      <c r="AW713" s="818"/>
      <c r="AX713" s="28"/>
      <c r="AY713" s="28"/>
      <c r="AZ713" s="28"/>
      <c r="BA713" s="27"/>
      <c r="BB713" s="27"/>
      <c r="BC713" s="27"/>
      <c r="BD713" s="27"/>
      <c r="BE713" s="27"/>
      <c r="BF713" s="28"/>
      <c r="BG713" s="28"/>
      <c r="BH713" s="28"/>
      <c r="BI713" s="28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</row>
    <row r="714" spans="1:93" ht="15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818"/>
      <c r="AV714" s="818"/>
      <c r="AW714" s="818"/>
      <c r="AX714" s="28"/>
      <c r="AY714" s="28"/>
      <c r="AZ714" s="28"/>
      <c r="BA714" s="27"/>
      <c r="BB714" s="27"/>
      <c r="BC714" s="27"/>
      <c r="BD714" s="27"/>
      <c r="BE714" s="27"/>
      <c r="BF714" s="28"/>
      <c r="BG714" s="28"/>
      <c r="BH714" s="28"/>
      <c r="BI714" s="28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</row>
    <row r="715" spans="1:93" ht="15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818"/>
      <c r="AV715" s="818"/>
      <c r="AW715" s="818"/>
      <c r="AX715" s="28"/>
      <c r="AY715" s="28"/>
      <c r="AZ715" s="28"/>
      <c r="BA715" s="27"/>
      <c r="BB715" s="27"/>
      <c r="BC715" s="27"/>
      <c r="BD715" s="27"/>
      <c r="BE715" s="27"/>
      <c r="BF715" s="28"/>
      <c r="BG715" s="28"/>
      <c r="BH715" s="28"/>
      <c r="BI715" s="28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</row>
    <row r="716" spans="1:93" ht="15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818"/>
      <c r="AV716" s="818"/>
      <c r="AW716" s="818"/>
      <c r="AX716" s="28"/>
      <c r="AY716" s="28"/>
      <c r="AZ716" s="28"/>
      <c r="BA716" s="27"/>
      <c r="BB716" s="27"/>
      <c r="BC716" s="27"/>
      <c r="BD716" s="27"/>
      <c r="BE716" s="27"/>
      <c r="BF716" s="28"/>
      <c r="BG716" s="28"/>
      <c r="BH716" s="28"/>
      <c r="BI716" s="28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</row>
    <row r="717" spans="1:93" ht="15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818"/>
      <c r="AV717" s="818"/>
      <c r="AW717" s="818"/>
      <c r="AX717" s="28"/>
      <c r="AY717" s="28"/>
      <c r="AZ717" s="28"/>
      <c r="BA717" s="27"/>
      <c r="BB717" s="27"/>
      <c r="BC717" s="27"/>
      <c r="BD717" s="27"/>
      <c r="BE717" s="27"/>
      <c r="BF717" s="28"/>
      <c r="BG717" s="28"/>
      <c r="BH717" s="28"/>
      <c r="BI717" s="28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</row>
    <row r="718" spans="1:93" ht="15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818"/>
      <c r="AV718" s="818"/>
      <c r="AW718" s="818"/>
      <c r="AX718" s="28"/>
      <c r="AY718" s="28"/>
      <c r="AZ718" s="28"/>
      <c r="BA718" s="27"/>
      <c r="BB718" s="27"/>
      <c r="BC718" s="27"/>
      <c r="BD718" s="27"/>
      <c r="BE718" s="27"/>
      <c r="BF718" s="28"/>
      <c r="BG718" s="28"/>
      <c r="BH718" s="28"/>
      <c r="BI718" s="28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</row>
    <row r="719" spans="1:93" ht="15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818"/>
      <c r="AV719" s="818"/>
      <c r="AW719" s="818"/>
      <c r="AX719" s="28"/>
      <c r="AY719" s="28"/>
      <c r="AZ719" s="28"/>
      <c r="BA719" s="27"/>
      <c r="BB719" s="27"/>
      <c r="BC719" s="27"/>
      <c r="BD719" s="27"/>
      <c r="BE719" s="27"/>
      <c r="BF719" s="28"/>
      <c r="BG719" s="28"/>
      <c r="BH719" s="28"/>
      <c r="BI719" s="28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</row>
    <row r="720" spans="1:93" ht="15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818"/>
      <c r="AV720" s="818"/>
      <c r="AW720" s="818"/>
      <c r="AX720" s="28"/>
      <c r="AY720" s="28"/>
      <c r="AZ720" s="28"/>
      <c r="BA720" s="27"/>
      <c r="BB720" s="27"/>
      <c r="BC720" s="27"/>
      <c r="BD720" s="27"/>
      <c r="BE720" s="27"/>
      <c r="BF720" s="28"/>
      <c r="BG720" s="28"/>
      <c r="BH720" s="28"/>
      <c r="BI720" s="28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</row>
    <row r="721" spans="1:93" ht="15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818"/>
      <c r="AV721" s="818"/>
      <c r="AW721" s="818"/>
      <c r="AX721" s="28"/>
      <c r="AY721" s="28"/>
      <c r="AZ721" s="28"/>
      <c r="BA721" s="27"/>
      <c r="BB721" s="27"/>
      <c r="BC721" s="27"/>
      <c r="BD721" s="27"/>
      <c r="BE721" s="27"/>
      <c r="BF721" s="28"/>
      <c r="BG721" s="28"/>
      <c r="BH721" s="28"/>
      <c r="BI721" s="28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</row>
    <row r="722" spans="1:93" ht="15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818"/>
      <c r="AV722" s="818"/>
      <c r="AW722" s="818"/>
      <c r="AX722" s="28"/>
      <c r="AY722" s="28"/>
      <c r="AZ722" s="28"/>
      <c r="BA722" s="27"/>
      <c r="BB722" s="27"/>
      <c r="BC722" s="27"/>
      <c r="BD722" s="27"/>
      <c r="BE722" s="27"/>
      <c r="BF722" s="28"/>
      <c r="BG722" s="28"/>
      <c r="BH722" s="28"/>
      <c r="BI722" s="28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</row>
    <row r="723" spans="1:93" ht="15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818"/>
      <c r="AV723" s="818"/>
      <c r="AW723" s="818"/>
      <c r="AX723" s="28"/>
      <c r="AY723" s="28"/>
      <c r="AZ723" s="28"/>
      <c r="BA723" s="27"/>
      <c r="BB723" s="27"/>
      <c r="BC723" s="27"/>
      <c r="BD723" s="27"/>
      <c r="BE723" s="27"/>
      <c r="BF723" s="28"/>
      <c r="BG723" s="28"/>
      <c r="BH723" s="28"/>
      <c r="BI723" s="28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</row>
    <row r="724" spans="1:93" ht="15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818"/>
      <c r="AV724" s="818"/>
      <c r="AW724" s="818"/>
      <c r="AX724" s="28"/>
      <c r="AY724" s="28"/>
      <c r="AZ724" s="28"/>
      <c r="BA724" s="27"/>
      <c r="BB724" s="27"/>
      <c r="BC724" s="27"/>
      <c r="BD724" s="27"/>
      <c r="BE724" s="27"/>
      <c r="BF724" s="28"/>
      <c r="BG724" s="28"/>
      <c r="BH724" s="28"/>
      <c r="BI724" s="28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</row>
    <row r="725" spans="1:93" ht="15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818"/>
      <c r="AV725" s="818"/>
      <c r="AW725" s="818"/>
      <c r="AX725" s="28"/>
      <c r="AY725" s="28"/>
      <c r="AZ725" s="28"/>
      <c r="BA725" s="27"/>
      <c r="BB725" s="27"/>
      <c r="BC725" s="27"/>
      <c r="BD725" s="27"/>
      <c r="BE725" s="27"/>
      <c r="BF725" s="28"/>
      <c r="BG725" s="28"/>
      <c r="BH725" s="28"/>
      <c r="BI725" s="28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</row>
    <row r="726" spans="1:93" ht="15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818"/>
      <c r="AV726" s="818"/>
      <c r="AW726" s="818"/>
      <c r="AX726" s="28"/>
      <c r="AY726" s="28"/>
      <c r="AZ726" s="28"/>
      <c r="BA726" s="27"/>
      <c r="BB726" s="27"/>
      <c r="BC726" s="27"/>
      <c r="BD726" s="27"/>
      <c r="BE726" s="27"/>
      <c r="BF726" s="28"/>
      <c r="BG726" s="28"/>
      <c r="BH726" s="28"/>
      <c r="BI726" s="28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</row>
    <row r="727" spans="1:93" ht="15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818"/>
      <c r="AV727" s="818"/>
      <c r="AW727" s="818"/>
      <c r="AX727" s="28"/>
      <c r="AY727" s="28"/>
      <c r="AZ727" s="28"/>
      <c r="BA727" s="27"/>
      <c r="BB727" s="27"/>
      <c r="BC727" s="27"/>
      <c r="BD727" s="27"/>
      <c r="BE727" s="27"/>
      <c r="BF727" s="28"/>
      <c r="BG727" s="28"/>
      <c r="BH727" s="28"/>
      <c r="BI727" s="28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</row>
    <row r="728" spans="1:93" ht="15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818"/>
      <c r="AV728" s="818"/>
      <c r="AW728" s="818"/>
      <c r="AX728" s="28"/>
      <c r="AY728" s="28"/>
      <c r="AZ728" s="28"/>
      <c r="BA728" s="27"/>
      <c r="BB728" s="27"/>
      <c r="BC728" s="27"/>
      <c r="BD728" s="27"/>
      <c r="BE728" s="27"/>
      <c r="BF728" s="28"/>
      <c r="BG728" s="28"/>
      <c r="BH728" s="28"/>
      <c r="BI728" s="28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</row>
    <row r="729" spans="1:93" ht="15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818"/>
      <c r="AV729" s="818"/>
      <c r="AW729" s="818"/>
      <c r="AX729" s="28"/>
      <c r="AY729" s="28"/>
      <c r="AZ729" s="28"/>
      <c r="BA729" s="27"/>
      <c r="BB729" s="27"/>
      <c r="BC729" s="27"/>
      <c r="BD729" s="27"/>
      <c r="BE729" s="27"/>
      <c r="BF729" s="28"/>
      <c r="BG729" s="28"/>
      <c r="BH729" s="28"/>
      <c r="BI729" s="28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</row>
    <row r="730" spans="1:93" ht="15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818"/>
      <c r="AV730" s="818"/>
      <c r="AW730" s="818"/>
      <c r="AX730" s="28"/>
      <c r="AY730" s="28"/>
      <c r="AZ730" s="28"/>
      <c r="BA730" s="27"/>
      <c r="BB730" s="27"/>
      <c r="BC730" s="27"/>
      <c r="BD730" s="27"/>
      <c r="BE730" s="27"/>
      <c r="BF730" s="28"/>
      <c r="BG730" s="28"/>
      <c r="BH730" s="28"/>
      <c r="BI730" s="28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</row>
    <row r="731" spans="1:93" ht="15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818"/>
      <c r="AV731" s="818"/>
      <c r="AW731" s="818"/>
      <c r="AX731" s="28"/>
      <c r="AY731" s="28"/>
      <c r="AZ731" s="28"/>
      <c r="BA731" s="27"/>
      <c r="BB731" s="27"/>
      <c r="BC731" s="27"/>
      <c r="BD731" s="27"/>
      <c r="BE731" s="27"/>
      <c r="BF731" s="28"/>
      <c r="BG731" s="28"/>
      <c r="BH731" s="28"/>
      <c r="BI731" s="28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</row>
    <row r="732" spans="1:93" ht="15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818"/>
      <c r="AV732" s="818"/>
      <c r="AW732" s="818"/>
      <c r="AX732" s="28"/>
      <c r="AY732" s="28"/>
      <c r="AZ732" s="28"/>
      <c r="BA732" s="27"/>
      <c r="BB732" s="27"/>
      <c r="BC732" s="27"/>
      <c r="BD732" s="27"/>
      <c r="BE732" s="27"/>
      <c r="BF732" s="28"/>
      <c r="BG732" s="28"/>
      <c r="BH732" s="28"/>
      <c r="BI732" s="28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</row>
    <row r="733" spans="1:93" ht="15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818"/>
      <c r="AV733" s="818"/>
      <c r="AW733" s="818"/>
      <c r="AX733" s="28"/>
      <c r="AY733" s="28"/>
      <c r="AZ733" s="28"/>
      <c r="BA733" s="27"/>
      <c r="BB733" s="27"/>
      <c r="BC733" s="27"/>
      <c r="BD733" s="27"/>
      <c r="BE733" s="27"/>
      <c r="BF733" s="28"/>
      <c r="BG733" s="28"/>
      <c r="BH733" s="28"/>
      <c r="BI733" s="28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</row>
    <row r="734" spans="1:93" ht="15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818"/>
      <c r="AV734" s="818"/>
      <c r="AW734" s="818"/>
      <c r="AX734" s="28"/>
      <c r="AY734" s="28"/>
      <c r="AZ734" s="28"/>
      <c r="BA734" s="27"/>
      <c r="BB734" s="27"/>
      <c r="BC734" s="27"/>
      <c r="BD734" s="27"/>
      <c r="BE734" s="27"/>
      <c r="BF734" s="28"/>
      <c r="BG734" s="28"/>
      <c r="BH734" s="28"/>
      <c r="BI734" s="28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</row>
    <row r="735" spans="1:93" ht="15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818"/>
      <c r="AV735" s="818"/>
      <c r="AW735" s="818"/>
      <c r="AX735" s="28"/>
      <c r="AY735" s="28"/>
      <c r="AZ735" s="28"/>
      <c r="BA735" s="27"/>
      <c r="BB735" s="27"/>
      <c r="BC735" s="27"/>
      <c r="BD735" s="27"/>
      <c r="BE735" s="27"/>
      <c r="BF735" s="28"/>
      <c r="BG735" s="28"/>
      <c r="BH735" s="28"/>
      <c r="BI735" s="28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</row>
    <row r="736" spans="1:93" ht="15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818"/>
      <c r="AV736" s="818"/>
      <c r="AW736" s="818"/>
      <c r="AX736" s="28"/>
      <c r="AY736" s="28"/>
      <c r="AZ736" s="28"/>
      <c r="BA736" s="27"/>
      <c r="BB736" s="27"/>
      <c r="BC736" s="27"/>
      <c r="BD736" s="27"/>
      <c r="BE736" s="27"/>
      <c r="BF736" s="28"/>
      <c r="BG736" s="28"/>
      <c r="BH736" s="28"/>
      <c r="BI736" s="28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</row>
    <row r="737" spans="1:93" ht="15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818"/>
      <c r="AV737" s="818"/>
      <c r="AW737" s="818"/>
      <c r="AX737" s="28"/>
      <c r="AY737" s="28"/>
      <c r="AZ737" s="28"/>
      <c r="BA737" s="27"/>
      <c r="BB737" s="27"/>
      <c r="BC737" s="27"/>
      <c r="BD737" s="27"/>
      <c r="BE737" s="27"/>
      <c r="BF737" s="28"/>
      <c r="BG737" s="28"/>
      <c r="BH737" s="28"/>
      <c r="BI737" s="28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</row>
    <row r="738" spans="1:93" ht="15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818"/>
      <c r="AV738" s="818"/>
      <c r="AW738" s="818"/>
      <c r="AX738" s="28"/>
      <c r="AY738" s="28"/>
      <c r="AZ738" s="28"/>
      <c r="BA738" s="27"/>
      <c r="BB738" s="27"/>
      <c r="BC738" s="27"/>
      <c r="BD738" s="27"/>
      <c r="BE738" s="27"/>
      <c r="BF738" s="28"/>
      <c r="BG738" s="28"/>
      <c r="BH738" s="28"/>
      <c r="BI738" s="28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</row>
    <row r="739" spans="1:93" ht="15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818"/>
      <c r="AV739" s="818"/>
      <c r="AW739" s="818"/>
      <c r="AX739" s="28"/>
      <c r="AY739" s="28"/>
      <c r="AZ739" s="28"/>
      <c r="BA739" s="27"/>
      <c r="BB739" s="27"/>
      <c r="BC739" s="27"/>
      <c r="BD739" s="27"/>
      <c r="BE739" s="27"/>
      <c r="BF739" s="28"/>
      <c r="BG739" s="28"/>
      <c r="BH739" s="28"/>
      <c r="BI739" s="28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</row>
    <row r="740" spans="1:93" ht="15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818"/>
      <c r="AV740" s="818"/>
      <c r="AW740" s="818"/>
      <c r="AX740" s="28"/>
      <c r="AY740" s="28"/>
      <c r="AZ740" s="28"/>
      <c r="BA740" s="27"/>
      <c r="BB740" s="27"/>
      <c r="BC740" s="27"/>
      <c r="BD740" s="27"/>
      <c r="BE740" s="27"/>
      <c r="BF740" s="28"/>
      <c r="BG740" s="28"/>
      <c r="BH740" s="28"/>
      <c r="BI740" s="28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</row>
    <row r="741" spans="1:93" ht="15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818"/>
      <c r="AV741" s="818"/>
      <c r="AW741" s="818"/>
      <c r="AX741" s="28"/>
      <c r="AY741" s="28"/>
      <c r="AZ741" s="28"/>
      <c r="BA741" s="27"/>
      <c r="BB741" s="27"/>
      <c r="BC741" s="27"/>
      <c r="BD741" s="27"/>
      <c r="BE741" s="27"/>
      <c r="BF741" s="28"/>
      <c r="BG741" s="28"/>
      <c r="BH741" s="28"/>
      <c r="BI741" s="28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</row>
    <row r="742" spans="1:93" ht="15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818"/>
      <c r="AV742" s="818"/>
      <c r="AW742" s="818"/>
      <c r="AX742" s="28"/>
      <c r="AY742" s="28"/>
      <c r="AZ742" s="28"/>
      <c r="BA742" s="27"/>
      <c r="BB742" s="27"/>
      <c r="BC742" s="27"/>
      <c r="BD742" s="27"/>
      <c r="BE742" s="27"/>
      <c r="BF742" s="28"/>
      <c r="BG742" s="28"/>
      <c r="BH742" s="28"/>
      <c r="BI742" s="28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</row>
    <row r="743" spans="1:93" ht="15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818"/>
      <c r="AV743" s="818"/>
      <c r="AW743" s="818"/>
      <c r="AX743" s="28"/>
      <c r="AY743" s="28"/>
      <c r="AZ743" s="28"/>
      <c r="BA743" s="27"/>
      <c r="BB743" s="27"/>
      <c r="BC743" s="27"/>
      <c r="BD743" s="27"/>
      <c r="BE743" s="27"/>
      <c r="BF743" s="28"/>
      <c r="BG743" s="28"/>
      <c r="BH743" s="28"/>
      <c r="BI743" s="28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</row>
    <row r="744" spans="1:93" ht="15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818"/>
      <c r="AV744" s="818"/>
      <c r="AW744" s="818"/>
      <c r="AX744" s="28"/>
      <c r="AY744" s="28"/>
      <c r="AZ744" s="28"/>
      <c r="BA744" s="27"/>
      <c r="BB744" s="27"/>
      <c r="BC744" s="27"/>
      <c r="BD744" s="27"/>
      <c r="BE744" s="27"/>
      <c r="BF744" s="28"/>
      <c r="BG744" s="28"/>
      <c r="BH744" s="28"/>
      <c r="BI744" s="28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</row>
    <row r="745" spans="1:93" ht="15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818"/>
      <c r="AV745" s="818"/>
      <c r="AW745" s="818"/>
      <c r="AX745" s="28"/>
      <c r="AY745" s="28"/>
      <c r="AZ745" s="28"/>
      <c r="BA745" s="27"/>
      <c r="BB745" s="27"/>
      <c r="BC745" s="27"/>
      <c r="BD745" s="27"/>
      <c r="BE745" s="27"/>
      <c r="BF745" s="28"/>
      <c r="BG745" s="28"/>
      <c r="BH745" s="28"/>
      <c r="BI745" s="28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</row>
    <row r="746" spans="1:93" ht="15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818"/>
      <c r="AV746" s="818"/>
      <c r="AW746" s="818"/>
      <c r="AX746" s="28"/>
      <c r="AY746" s="28"/>
      <c r="AZ746" s="28"/>
      <c r="BA746" s="27"/>
      <c r="BB746" s="27"/>
      <c r="BC746" s="27"/>
      <c r="BD746" s="27"/>
      <c r="BE746" s="27"/>
      <c r="BF746" s="28"/>
      <c r="BG746" s="28"/>
      <c r="BH746" s="28"/>
      <c r="BI746" s="28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</row>
    <row r="747" spans="1:93" ht="15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818"/>
      <c r="AV747" s="818"/>
      <c r="AW747" s="818"/>
      <c r="AX747" s="28"/>
      <c r="AY747" s="28"/>
      <c r="AZ747" s="28"/>
      <c r="BA747" s="27"/>
      <c r="BB747" s="27"/>
      <c r="BC747" s="27"/>
      <c r="BD747" s="27"/>
      <c r="BE747" s="27"/>
      <c r="BF747" s="28"/>
      <c r="BG747" s="28"/>
      <c r="BH747" s="28"/>
      <c r="BI747" s="28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</row>
    <row r="748" spans="1:93" ht="15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818"/>
      <c r="AV748" s="818"/>
      <c r="AW748" s="818"/>
      <c r="AX748" s="28"/>
      <c r="AY748" s="28"/>
      <c r="AZ748" s="28"/>
      <c r="BA748" s="27"/>
      <c r="BB748" s="27"/>
      <c r="BC748" s="27"/>
      <c r="BD748" s="27"/>
      <c r="BE748" s="27"/>
      <c r="BF748" s="28"/>
      <c r="BG748" s="28"/>
      <c r="BH748" s="28"/>
      <c r="BI748" s="28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</row>
    <row r="749" spans="1:93" ht="15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818"/>
      <c r="AV749" s="818"/>
      <c r="AW749" s="818"/>
      <c r="AX749" s="28"/>
      <c r="AY749" s="28"/>
      <c r="AZ749" s="28"/>
      <c r="BA749" s="27"/>
      <c r="BB749" s="27"/>
      <c r="BC749" s="27"/>
      <c r="BD749" s="27"/>
      <c r="BE749" s="27"/>
      <c r="BF749" s="28"/>
      <c r="BG749" s="28"/>
      <c r="BH749" s="28"/>
      <c r="BI749" s="28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</row>
    <row r="750" spans="1:93" ht="15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818"/>
      <c r="AV750" s="818"/>
      <c r="AW750" s="818"/>
      <c r="AX750" s="28"/>
      <c r="AY750" s="28"/>
      <c r="AZ750" s="28"/>
      <c r="BA750" s="27"/>
      <c r="BB750" s="27"/>
      <c r="BC750" s="27"/>
      <c r="BD750" s="27"/>
      <c r="BE750" s="27"/>
      <c r="BF750" s="28"/>
      <c r="BG750" s="28"/>
      <c r="BH750" s="28"/>
      <c r="BI750" s="28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</row>
    <row r="751" spans="1:93" ht="15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818"/>
      <c r="AV751" s="818"/>
      <c r="AW751" s="818"/>
      <c r="AX751" s="28"/>
      <c r="AY751" s="28"/>
      <c r="AZ751" s="28"/>
      <c r="BA751" s="27"/>
      <c r="BB751" s="27"/>
      <c r="BC751" s="27"/>
      <c r="BD751" s="27"/>
      <c r="BE751" s="27"/>
      <c r="BF751" s="28"/>
      <c r="BG751" s="28"/>
      <c r="BH751" s="28"/>
      <c r="BI751" s="28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</row>
    <row r="752" spans="1:93" ht="15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818"/>
      <c r="AV752" s="818"/>
      <c r="AW752" s="818"/>
      <c r="AX752" s="28"/>
      <c r="AY752" s="28"/>
      <c r="AZ752" s="28"/>
      <c r="BA752" s="27"/>
      <c r="BB752" s="27"/>
      <c r="BC752" s="27"/>
      <c r="BD752" s="27"/>
      <c r="BE752" s="27"/>
      <c r="BF752" s="28"/>
      <c r="BG752" s="28"/>
      <c r="BH752" s="28"/>
      <c r="BI752" s="28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</row>
    <row r="753" spans="1:93" ht="15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818"/>
      <c r="AV753" s="818"/>
      <c r="AW753" s="818"/>
      <c r="AX753" s="28"/>
      <c r="AY753" s="28"/>
      <c r="AZ753" s="28"/>
      <c r="BA753" s="27"/>
      <c r="BB753" s="27"/>
      <c r="BC753" s="27"/>
      <c r="BD753" s="27"/>
      <c r="BE753" s="27"/>
      <c r="BF753" s="28"/>
      <c r="BG753" s="28"/>
      <c r="BH753" s="28"/>
      <c r="BI753" s="28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</row>
    <row r="754" spans="1:93" ht="15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818"/>
      <c r="AV754" s="818"/>
      <c r="AW754" s="818"/>
      <c r="AX754" s="28"/>
      <c r="AY754" s="28"/>
      <c r="AZ754" s="28"/>
      <c r="BA754" s="27"/>
      <c r="BB754" s="27"/>
      <c r="BC754" s="27"/>
      <c r="BD754" s="27"/>
      <c r="BE754" s="27"/>
      <c r="BF754" s="28"/>
      <c r="BG754" s="28"/>
      <c r="BH754" s="28"/>
      <c r="BI754" s="28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</row>
    <row r="755" spans="1:93" ht="15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818"/>
      <c r="AV755" s="818"/>
      <c r="AW755" s="818"/>
      <c r="AX755" s="28"/>
      <c r="AY755" s="28"/>
      <c r="AZ755" s="28"/>
      <c r="BA755" s="27"/>
      <c r="BB755" s="27"/>
      <c r="BC755" s="27"/>
      <c r="BD755" s="27"/>
      <c r="BE755" s="27"/>
      <c r="BF755" s="28"/>
      <c r="BG755" s="28"/>
      <c r="BH755" s="28"/>
      <c r="BI755" s="28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</row>
    <row r="756" spans="1:93" ht="15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818"/>
      <c r="AV756" s="818"/>
      <c r="AW756" s="818"/>
      <c r="AX756" s="28"/>
      <c r="AY756" s="28"/>
      <c r="AZ756" s="28"/>
      <c r="BA756" s="27"/>
      <c r="BB756" s="27"/>
      <c r="BC756" s="27"/>
      <c r="BD756" s="27"/>
      <c r="BE756" s="27"/>
      <c r="BF756" s="28"/>
      <c r="BG756" s="28"/>
      <c r="BH756" s="28"/>
      <c r="BI756" s="28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</row>
    <row r="757" spans="1:93" ht="15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818"/>
      <c r="AV757" s="818"/>
      <c r="AW757" s="818"/>
      <c r="AX757" s="28"/>
      <c r="AY757" s="28"/>
      <c r="AZ757" s="28"/>
      <c r="BA757" s="27"/>
      <c r="BB757" s="27"/>
      <c r="BC757" s="27"/>
      <c r="BD757" s="27"/>
      <c r="BE757" s="27"/>
      <c r="BF757" s="28"/>
      <c r="BG757" s="28"/>
      <c r="BH757" s="28"/>
      <c r="BI757" s="28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</row>
    <row r="758" spans="1:93" ht="15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818"/>
      <c r="AV758" s="818"/>
      <c r="AW758" s="818"/>
      <c r="AX758" s="28"/>
      <c r="AY758" s="28"/>
      <c r="AZ758" s="28"/>
      <c r="BA758" s="27"/>
      <c r="BB758" s="27"/>
      <c r="BC758" s="27"/>
      <c r="BD758" s="27"/>
      <c r="BE758" s="27"/>
      <c r="BF758" s="28"/>
      <c r="BG758" s="28"/>
      <c r="BH758" s="28"/>
      <c r="BI758" s="28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</row>
    <row r="759" spans="1:93" ht="15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818"/>
      <c r="AV759" s="818"/>
      <c r="AW759" s="818"/>
      <c r="AX759" s="28"/>
      <c r="AY759" s="28"/>
      <c r="AZ759" s="28"/>
      <c r="BA759" s="27"/>
      <c r="BB759" s="27"/>
      <c r="BC759" s="27"/>
      <c r="BD759" s="27"/>
      <c r="BE759" s="27"/>
      <c r="BF759" s="28"/>
      <c r="BG759" s="28"/>
      <c r="BH759" s="28"/>
      <c r="BI759" s="28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</row>
    <row r="760" spans="1:93" ht="15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818"/>
      <c r="AV760" s="818"/>
      <c r="AW760" s="818"/>
      <c r="AX760" s="28"/>
      <c r="AY760" s="28"/>
      <c r="AZ760" s="28"/>
      <c r="BA760" s="27"/>
      <c r="BB760" s="27"/>
      <c r="BC760" s="27"/>
      <c r="BD760" s="27"/>
      <c r="BE760" s="27"/>
      <c r="BF760" s="28"/>
      <c r="BG760" s="28"/>
      <c r="BH760" s="28"/>
      <c r="BI760" s="28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</row>
    <row r="761" spans="1:93" ht="15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818"/>
      <c r="AV761" s="818"/>
      <c r="AW761" s="818"/>
      <c r="AX761" s="28"/>
      <c r="AY761" s="28"/>
      <c r="AZ761" s="28"/>
      <c r="BA761" s="27"/>
      <c r="BB761" s="27"/>
      <c r="BC761" s="27"/>
      <c r="BD761" s="27"/>
      <c r="BE761" s="27"/>
      <c r="BF761" s="28"/>
      <c r="BG761" s="28"/>
      <c r="BH761" s="28"/>
      <c r="BI761" s="28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</row>
    <row r="762" spans="1:93" ht="15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818"/>
      <c r="AV762" s="818"/>
      <c r="AW762" s="818"/>
      <c r="AX762" s="28"/>
      <c r="AY762" s="28"/>
      <c r="AZ762" s="28"/>
      <c r="BA762" s="27"/>
      <c r="BB762" s="27"/>
      <c r="BC762" s="27"/>
      <c r="BD762" s="27"/>
      <c r="BE762" s="27"/>
      <c r="BF762" s="28"/>
      <c r="BG762" s="28"/>
      <c r="BH762" s="28"/>
      <c r="BI762" s="28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</row>
    <row r="763" spans="1:93" ht="15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818"/>
      <c r="AV763" s="818"/>
      <c r="AW763" s="818"/>
      <c r="AX763" s="28"/>
      <c r="AY763" s="28"/>
      <c r="AZ763" s="28"/>
      <c r="BA763" s="27"/>
      <c r="BB763" s="27"/>
      <c r="BC763" s="27"/>
      <c r="BD763" s="27"/>
      <c r="BE763" s="27"/>
      <c r="BF763" s="28"/>
      <c r="BG763" s="28"/>
      <c r="BH763" s="28"/>
      <c r="BI763" s="28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</row>
    <row r="764" spans="1:93" ht="15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818"/>
      <c r="AV764" s="818"/>
      <c r="AW764" s="818"/>
      <c r="AX764" s="28"/>
      <c r="AY764" s="28"/>
      <c r="AZ764" s="28"/>
      <c r="BA764" s="27"/>
      <c r="BB764" s="27"/>
      <c r="BC764" s="27"/>
      <c r="BD764" s="27"/>
      <c r="BE764" s="27"/>
      <c r="BF764" s="28"/>
      <c r="BG764" s="28"/>
      <c r="BH764" s="28"/>
      <c r="BI764" s="28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</row>
    <row r="765" spans="1:93" ht="15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818"/>
      <c r="AV765" s="818"/>
      <c r="AW765" s="818"/>
      <c r="AX765" s="28"/>
      <c r="AY765" s="28"/>
      <c r="AZ765" s="28"/>
      <c r="BA765" s="27"/>
      <c r="BB765" s="27"/>
      <c r="BC765" s="27"/>
      <c r="BD765" s="27"/>
      <c r="BE765" s="27"/>
      <c r="BF765" s="28"/>
      <c r="BG765" s="28"/>
      <c r="BH765" s="28"/>
      <c r="BI765" s="28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</row>
    <row r="766" spans="1:93" ht="15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818"/>
      <c r="AV766" s="818"/>
      <c r="AW766" s="818"/>
      <c r="AX766" s="28"/>
      <c r="AY766" s="28"/>
      <c r="AZ766" s="28"/>
      <c r="BA766" s="27"/>
      <c r="BB766" s="27"/>
      <c r="BC766" s="27"/>
      <c r="BD766" s="27"/>
      <c r="BE766" s="27"/>
      <c r="BF766" s="28"/>
      <c r="BG766" s="28"/>
      <c r="BH766" s="28"/>
      <c r="BI766" s="28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</row>
    <row r="767" spans="1:93" ht="15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818"/>
      <c r="AV767" s="818"/>
      <c r="AW767" s="818"/>
      <c r="AX767" s="28"/>
      <c r="AY767" s="28"/>
      <c r="AZ767" s="28"/>
      <c r="BA767" s="27"/>
      <c r="BB767" s="27"/>
      <c r="BC767" s="27"/>
      <c r="BD767" s="27"/>
      <c r="BE767" s="27"/>
      <c r="BF767" s="28"/>
      <c r="BG767" s="28"/>
      <c r="BH767" s="28"/>
      <c r="BI767" s="28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</row>
    <row r="768" spans="1:93" ht="15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818"/>
      <c r="AV768" s="818"/>
      <c r="AW768" s="818"/>
      <c r="AX768" s="28"/>
      <c r="AY768" s="28"/>
      <c r="AZ768" s="28"/>
      <c r="BA768" s="27"/>
      <c r="BB768" s="27"/>
      <c r="BC768" s="27"/>
      <c r="BD768" s="27"/>
      <c r="BE768" s="27"/>
      <c r="BF768" s="28"/>
      <c r="BG768" s="28"/>
      <c r="BH768" s="28"/>
      <c r="BI768" s="28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</row>
    <row r="769" spans="1:93" ht="15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818"/>
      <c r="AV769" s="818"/>
      <c r="AW769" s="818"/>
      <c r="AX769" s="28"/>
      <c r="AY769" s="28"/>
      <c r="AZ769" s="28"/>
      <c r="BA769" s="27"/>
      <c r="BB769" s="27"/>
      <c r="BC769" s="27"/>
      <c r="BD769" s="27"/>
      <c r="BE769" s="27"/>
      <c r="BF769" s="28"/>
      <c r="BG769" s="28"/>
      <c r="BH769" s="28"/>
      <c r="BI769" s="28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</row>
    <row r="770" spans="1:93" ht="15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818"/>
      <c r="AV770" s="818"/>
      <c r="AW770" s="818"/>
      <c r="AX770" s="28"/>
      <c r="AY770" s="28"/>
      <c r="AZ770" s="28"/>
      <c r="BA770" s="27"/>
      <c r="BB770" s="27"/>
      <c r="BC770" s="27"/>
      <c r="BD770" s="27"/>
      <c r="BE770" s="27"/>
      <c r="BF770" s="28"/>
      <c r="BG770" s="28"/>
      <c r="BH770" s="28"/>
      <c r="BI770" s="28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</row>
    <row r="771" spans="1:93" ht="15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818"/>
      <c r="AV771" s="818"/>
      <c r="AW771" s="818"/>
      <c r="AX771" s="28"/>
      <c r="AY771" s="28"/>
      <c r="AZ771" s="28"/>
      <c r="BA771" s="27"/>
      <c r="BB771" s="27"/>
      <c r="BC771" s="27"/>
      <c r="BD771" s="27"/>
      <c r="BE771" s="27"/>
      <c r="BF771" s="28"/>
      <c r="BG771" s="28"/>
      <c r="BH771" s="28"/>
      <c r="BI771" s="28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</row>
    <row r="772" spans="1:93" ht="15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818"/>
      <c r="AV772" s="818"/>
      <c r="AW772" s="818"/>
      <c r="AX772" s="28"/>
      <c r="AY772" s="28"/>
      <c r="AZ772" s="28"/>
      <c r="BA772" s="27"/>
      <c r="BB772" s="27"/>
      <c r="BC772" s="27"/>
      <c r="BD772" s="27"/>
      <c r="BE772" s="27"/>
      <c r="BF772" s="28"/>
      <c r="BG772" s="28"/>
      <c r="BH772" s="28"/>
      <c r="BI772" s="28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</row>
    <row r="773" spans="1:93" ht="15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818"/>
      <c r="AV773" s="818"/>
      <c r="AW773" s="818"/>
      <c r="AX773" s="28"/>
      <c r="AY773" s="28"/>
      <c r="AZ773" s="28"/>
      <c r="BA773" s="27"/>
      <c r="BB773" s="27"/>
      <c r="BC773" s="27"/>
      <c r="BD773" s="27"/>
      <c r="BE773" s="27"/>
      <c r="BF773" s="28"/>
      <c r="BG773" s="28"/>
      <c r="BH773" s="28"/>
      <c r="BI773" s="28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</row>
    <row r="774" spans="1:93" ht="15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818"/>
      <c r="AV774" s="818"/>
      <c r="AW774" s="818"/>
      <c r="AX774" s="28"/>
      <c r="AY774" s="28"/>
      <c r="AZ774" s="28"/>
      <c r="BA774" s="27"/>
      <c r="BB774" s="27"/>
      <c r="BC774" s="27"/>
      <c r="BD774" s="27"/>
      <c r="BE774" s="27"/>
      <c r="BF774" s="28"/>
      <c r="BG774" s="28"/>
      <c r="BH774" s="28"/>
      <c r="BI774" s="28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</row>
    <row r="775" spans="1:93" ht="15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818"/>
      <c r="AV775" s="818"/>
      <c r="AW775" s="818"/>
      <c r="AX775" s="28"/>
      <c r="AY775" s="28"/>
      <c r="AZ775" s="28"/>
      <c r="BA775" s="27"/>
      <c r="BB775" s="27"/>
      <c r="BC775" s="27"/>
      <c r="BD775" s="27"/>
      <c r="BE775" s="27"/>
      <c r="BF775" s="28"/>
      <c r="BG775" s="28"/>
      <c r="BH775" s="28"/>
      <c r="BI775" s="28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</row>
    <row r="776" spans="1:93" ht="15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818"/>
      <c r="AV776" s="818"/>
      <c r="AW776" s="818"/>
      <c r="AX776" s="28"/>
      <c r="AY776" s="28"/>
      <c r="AZ776" s="28"/>
      <c r="BA776" s="27"/>
      <c r="BB776" s="27"/>
      <c r="BC776" s="27"/>
      <c r="BD776" s="27"/>
      <c r="BE776" s="27"/>
      <c r="BF776" s="28"/>
      <c r="BG776" s="28"/>
      <c r="BH776" s="28"/>
      <c r="BI776" s="28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</row>
    <row r="777" spans="1:93" ht="15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818"/>
      <c r="AV777" s="818"/>
      <c r="AW777" s="818"/>
      <c r="AX777" s="28"/>
      <c r="AY777" s="28"/>
      <c r="AZ777" s="28"/>
      <c r="BA777" s="27"/>
      <c r="BB777" s="27"/>
      <c r="BC777" s="27"/>
      <c r="BD777" s="27"/>
      <c r="BE777" s="27"/>
      <c r="BF777" s="28"/>
      <c r="BG777" s="28"/>
      <c r="BH777" s="28"/>
      <c r="BI777" s="28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</row>
    <row r="778" spans="1:93" ht="15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818"/>
      <c r="AV778" s="818"/>
      <c r="AW778" s="818"/>
      <c r="AX778" s="28"/>
      <c r="AY778" s="28"/>
      <c r="AZ778" s="28"/>
      <c r="BA778" s="27"/>
      <c r="BB778" s="27"/>
      <c r="BC778" s="27"/>
      <c r="BD778" s="27"/>
      <c r="BE778" s="27"/>
      <c r="BF778" s="28"/>
      <c r="BG778" s="28"/>
      <c r="BH778" s="28"/>
      <c r="BI778" s="28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</row>
    <row r="779" spans="1:93" ht="15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818"/>
      <c r="AV779" s="818"/>
      <c r="AW779" s="818"/>
      <c r="AX779" s="28"/>
      <c r="AY779" s="28"/>
      <c r="AZ779" s="28"/>
      <c r="BA779" s="27"/>
      <c r="BB779" s="27"/>
      <c r="BC779" s="27"/>
      <c r="BD779" s="27"/>
      <c r="BE779" s="27"/>
      <c r="BF779" s="28"/>
      <c r="BG779" s="28"/>
      <c r="BH779" s="28"/>
      <c r="BI779" s="28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</row>
    <row r="780" spans="1:93" ht="15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818"/>
      <c r="AV780" s="818"/>
      <c r="AW780" s="818"/>
      <c r="AX780" s="28"/>
      <c r="AY780" s="28"/>
      <c r="AZ780" s="28"/>
      <c r="BA780" s="27"/>
      <c r="BB780" s="27"/>
      <c r="BC780" s="27"/>
      <c r="BD780" s="27"/>
      <c r="BE780" s="27"/>
      <c r="BF780" s="28"/>
      <c r="BG780" s="28"/>
      <c r="BH780" s="28"/>
      <c r="BI780" s="28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</row>
    <row r="781" spans="1:93" ht="15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818"/>
      <c r="AV781" s="818"/>
      <c r="AW781" s="818"/>
      <c r="AX781" s="28"/>
      <c r="AY781" s="28"/>
      <c r="AZ781" s="28"/>
      <c r="BA781" s="27"/>
      <c r="BB781" s="27"/>
      <c r="BC781" s="27"/>
      <c r="BD781" s="27"/>
      <c r="BE781" s="27"/>
      <c r="BF781" s="28"/>
      <c r="BG781" s="28"/>
      <c r="BH781" s="28"/>
      <c r="BI781" s="28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</row>
    <row r="782" spans="1:93" ht="15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818"/>
      <c r="AV782" s="818"/>
      <c r="AW782" s="818"/>
      <c r="AX782" s="28"/>
      <c r="AY782" s="28"/>
      <c r="AZ782" s="28"/>
      <c r="BA782" s="27"/>
      <c r="BB782" s="27"/>
      <c r="BC782" s="27"/>
      <c r="BD782" s="27"/>
      <c r="BE782" s="27"/>
      <c r="BF782" s="28"/>
      <c r="BG782" s="28"/>
      <c r="BH782" s="28"/>
      <c r="BI782" s="28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</row>
    <row r="783" spans="1:93" ht="15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818"/>
      <c r="AV783" s="818"/>
      <c r="AW783" s="818"/>
      <c r="AX783" s="28"/>
      <c r="AY783" s="28"/>
      <c r="AZ783" s="28"/>
      <c r="BA783" s="27"/>
      <c r="BB783" s="27"/>
      <c r="BC783" s="27"/>
      <c r="BD783" s="27"/>
      <c r="BE783" s="27"/>
      <c r="BF783" s="28"/>
      <c r="BG783" s="28"/>
      <c r="BH783" s="28"/>
      <c r="BI783" s="28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</row>
    <row r="784" spans="1:93" ht="15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818"/>
      <c r="AV784" s="818"/>
      <c r="AW784" s="818"/>
      <c r="AX784" s="28"/>
      <c r="AY784" s="28"/>
      <c r="AZ784" s="28"/>
      <c r="BA784" s="27"/>
      <c r="BB784" s="27"/>
      <c r="BC784" s="27"/>
      <c r="BD784" s="27"/>
      <c r="BE784" s="27"/>
      <c r="BF784" s="28"/>
      <c r="BG784" s="28"/>
      <c r="BH784" s="28"/>
      <c r="BI784" s="28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</row>
    <row r="785" spans="1:93" ht="15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818"/>
      <c r="AV785" s="818"/>
      <c r="AW785" s="818"/>
      <c r="AX785" s="28"/>
      <c r="AY785" s="28"/>
      <c r="AZ785" s="28"/>
      <c r="BA785" s="27"/>
      <c r="BB785" s="27"/>
      <c r="BC785" s="27"/>
      <c r="BD785" s="27"/>
      <c r="BE785" s="27"/>
      <c r="BF785" s="28"/>
      <c r="BG785" s="28"/>
      <c r="BH785" s="28"/>
      <c r="BI785" s="28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</row>
    <row r="786" spans="1:93" ht="15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818"/>
      <c r="AV786" s="818"/>
      <c r="AW786" s="818"/>
      <c r="AX786" s="28"/>
      <c r="AY786" s="28"/>
      <c r="AZ786" s="28"/>
      <c r="BA786" s="27"/>
      <c r="BB786" s="27"/>
      <c r="BC786" s="27"/>
      <c r="BD786" s="27"/>
      <c r="BE786" s="27"/>
      <c r="BF786" s="28"/>
      <c r="BG786" s="28"/>
      <c r="BH786" s="28"/>
      <c r="BI786" s="28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</row>
    <row r="787" spans="1:93" ht="15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818"/>
      <c r="AV787" s="818"/>
      <c r="AW787" s="818"/>
      <c r="AX787" s="28"/>
      <c r="AY787" s="28"/>
      <c r="AZ787" s="28"/>
      <c r="BA787" s="27"/>
      <c r="BB787" s="27"/>
      <c r="BC787" s="27"/>
      <c r="BD787" s="27"/>
      <c r="BE787" s="27"/>
      <c r="BF787" s="28"/>
      <c r="BG787" s="28"/>
      <c r="BH787" s="28"/>
      <c r="BI787" s="28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</row>
    <row r="788" spans="1:93" ht="15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818"/>
      <c r="AV788" s="818"/>
      <c r="AW788" s="818"/>
      <c r="AX788" s="28"/>
      <c r="AY788" s="28"/>
      <c r="AZ788" s="28"/>
      <c r="BA788" s="27"/>
      <c r="BB788" s="27"/>
      <c r="BC788" s="27"/>
      <c r="BD788" s="27"/>
      <c r="BE788" s="27"/>
      <c r="BF788" s="28"/>
      <c r="BG788" s="28"/>
      <c r="BH788" s="28"/>
      <c r="BI788" s="28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</row>
    <row r="789" spans="1:93" ht="15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818"/>
      <c r="AV789" s="818"/>
      <c r="AW789" s="818"/>
      <c r="AX789" s="28"/>
      <c r="AY789" s="28"/>
      <c r="AZ789" s="28"/>
      <c r="BA789" s="27"/>
      <c r="BB789" s="27"/>
      <c r="BC789" s="27"/>
      <c r="BD789" s="27"/>
      <c r="BE789" s="27"/>
      <c r="BF789" s="28"/>
      <c r="BG789" s="28"/>
      <c r="BH789" s="28"/>
      <c r="BI789" s="28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</row>
    <row r="790" spans="1:93" ht="15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818"/>
      <c r="AV790" s="818"/>
      <c r="AW790" s="818"/>
      <c r="AX790" s="28"/>
      <c r="AY790" s="28"/>
      <c r="AZ790" s="28"/>
      <c r="BA790" s="27"/>
      <c r="BB790" s="27"/>
      <c r="BC790" s="27"/>
      <c r="BD790" s="27"/>
      <c r="BE790" s="27"/>
      <c r="BF790" s="28"/>
      <c r="BG790" s="28"/>
      <c r="BH790" s="28"/>
      <c r="BI790" s="28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</row>
    <row r="791" spans="1:93" ht="15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818"/>
      <c r="AV791" s="818"/>
      <c r="AW791" s="818"/>
      <c r="AX791" s="28"/>
      <c r="AY791" s="28"/>
      <c r="AZ791" s="28"/>
      <c r="BA791" s="27"/>
      <c r="BB791" s="27"/>
      <c r="BC791" s="27"/>
      <c r="BD791" s="27"/>
      <c r="BE791" s="27"/>
      <c r="BF791" s="28"/>
      <c r="BG791" s="28"/>
      <c r="BH791" s="28"/>
      <c r="BI791" s="28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</row>
    <row r="792" spans="1:93" ht="15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818"/>
      <c r="AV792" s="818"/>
      <c r="AW792" s="818"/>
      <c r="AX792" s="28"/>
      <c r="AY792" s="28"/>
      <c r="AZ792" s="28"/>
      <c r="BA792" s="27"/>
      <c r="BB792" s="27"/>
      <c r="BC792" s="27"/>
      <c r="BD792" s="27"/>
      <c r="BE792" s="27"/>
      <c r="BF792" s="28"/>
      <c r="BG792" s="28"/>
      <c r="BH792" s="28"/>
      <c r="BI792" s="28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</row>
    <row r="793" spans="1:93" ht="15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818"/>
      <c r="AV793" s="818"/>
      <c r="AW793" s="818"/>
      <c r="AX793" s="28"/>
      <c r="AY793" s="28"/>
      <c r="AZ793" s="28"/>
      <c r="BA793" s="27"/>
      <c r="BB793" s="27"/>
      <c r="BC793" s="27"/>
      <c r="BD793" s="27"/>
      <c r="BE793" s="27"/>
      <c r="BF793" s="28"/>
      <c r="BG793" s="28"/>
      <c r="BH793" s="28"/>
      <c r="BI793" s="28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</row>
    <row r="794" spans="1:93" ht="15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818"/>
      <c r="AV794" s="818"/>
      <c r="AW794" s="818"/>
      <c r="AX794" s="28"/>
      <c r="AY794" s="28"/>
      <c r="AZ794" s="28"/>
      <c r="BA794" s="27"/>
      <c r="BB794" s="27"/>
      <c r="BC794" s="27"/>
      <c r="BD794" s="27"/>
      <c r="BE794" s="27"/>
      <c r="BF794" s="28"/>
      <c r="BG794" s="28"/>
      <c r="BH794" s="28"/>
      <c r="BI794" s="28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</row>
    <row r="795" spans="1:93" ht="15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818"/>
      <c r="AV795" s="818"/>
      <c r="AW795" s="818"/>
      <c r="AX795" s="28"/>
      <c r="AY795" s="28"/>
      <c r="AZ795" s="28"/>
      <c r="BA795" s="27"/>
      <c r="BB795" s="27"/>
      <c r="BC795" s="27"/>
      <c r="BD795" s="27"/>
      <c r="BE795" s="27"/>
      <c r="BF795" s="28"/>
      <c r="BG795" s="28"/>
      <c r="BH795" s="28"/>
      <c r="BI795" s="28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</row>
    <row r="796" spans="1:93" ht="15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818"/>
      <c r="AV796" s="818"/>
      <c r="AW796" s="818"/>
      <c r="AX796" s="28"/>
      <c r="AY796" s="28"/>
      <c r="AZ796" s="28"/>
      <c r="BA796" s="27"/>
      <c r="BB796" s="27"/>
      <c r="BC796" s="27"/>
      <c r="BD796" s="27"/>
      <c r="BE796" s="27"/>
      <c r="BF796" s="28"/>
      <c r="BG796" s="28"/>
      <c r="BH796" s="28"/>
      <c r="BI796" s="28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</row>
    <row r="797" spans="1:93" ht="15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818"/>
      <c r="AV797" s="818"/>
      <c r="AW797" s="818"/>
      <c r="AX797" s="28"/>
      <c r="AY797" s="28"/>
      <c r="AZ797" s="28"/>
      <c r="BA797" s="27"/>
      <c r="BB797" s="27"/>
      <c r="BC797" s="27"/>
      <c r="BD797" s="27"/>
      <c r="BE797" s="27"/>
      <c r="BF797" s="28"/>
      <c r="BG797" s="28"/>
      <c r="BH797" s="28"/>
      <c r="BI797" s="28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</row>
    <row r="798" spans="1:93" ht="15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818"/>
      <c r="AV798" s="818"/>
      <c r="AW798" s="818"/>
      <c r="AX798" s="28"/>
      <c r="AY798" s="28"/>
      <c r="AZ798" s="28"/>
      <c r="BA798" s="27"/>
      <c r="BB798" s="27"/>
      <c r="BC798" s="27"/>
      <c r="BD798" s="27"/>
      <c r="BE798" s="27"/>
      <c r="BF798" s="28"/>
      <c r="BG798" s="28"/>
      <c r="BH798" s="28"/>
      <c r="BI798" s="28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</row>
    <row r="799" spans="1:93" ht="15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818"/>
      <c r="AV799" s="818"/>
      <c r="AW799" s="818"/>
      <c r="AX799" s="28"/>
      <c r="AY799" s="28"/>
      <c r="AZ799" s="28"/>
      <c r="BA799" s="27"/>
      <c r="BB799" s="27"/>
      <c r="BC799" s="27"/>
      <c r="BD799" s="27"/>
      <c r="BE799" s="27"/>
      <c r="BF799" s="28"/>
      <c r="BG799" s="28"/>
      <c r="BH799" s="28"/>
      <c r="BI799" s="28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</row>
    <row r="800" spans="1:93" ht="15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818"/>
      <c r="AV800" s="818"/>
      <c r="AW800" s="818"/>
      <c r="AX800" s="28"/>
      <c r="AY800" s="28"/>
      <c r="AZ800" s="28"/>
      <c r="BA800" s="27"/>
      <c r="BB800" s="27"/>
      <c r="BC800" s="27"/>
      <c r="BD800" s="27"/>
      <c r="BE800" s="27"/>
      <c r="BF800" s="28"/>
      <c r="BG800" s="28"/>
      <c r="BH800" s="28"/>
      <c r="BI800" s="28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</row>
    <row r="801" spans="1:93" ht="15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818"/>
      <c r="AV801" s="818"/>
      <c r="AW801" s="818"/>
      <c r="AX801" s="28"/>
      <c r="AY801" s="28"/>
      <c r="AZ801" s="28"/>
      <c r="BA801" s="27"/>
      <c r="BB801" s="27"/>
      <c r="BC801" s="27"/>
      <c r="BD801" s="27"/>
      <c r="BE801" s="27"/>
      <c r="BF801" s="28"/>
      <c r="BG801" s="28"/>
      <c r="BH801" s="28"/>
      <c r="BI801" s="28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</row>
    <row r="802" spans="1:93" ht="15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818"/>
      <c r="AV802" s="818"/>
      <c r="AW802" s="818"/>
      <c r="AX802" s="28"/>
      <c r="AY802" s="28"/>
      <c r="AZ802" s="28"/>
      <c r="BA802" s="27"/>
      <c r="BB802" s="27"/>
      <c r="BC802" s="27"/>
      <c r="BD802" s="27"/>
      <c r="BE802" s="27"/>
      <c r="BF802" s="28"/>
      <c r="BG802" s="28"/>
      <c r="BH802" s="28"/>
      <c r="BI802" s="28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</row>
    <row r="803" spans="1:93" ht="15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818"/>
      <c r="AV803" s="818"/>
      <c r="AW803" s="818"/>
      <c r="AX803" s="28"/>
      <c r="AY803" s="28"/>
      <c r="AZ803" s="28"/>
      <c r="BA803" s="27"/>
      <c r="BB803" s="27"/>
      <c r="BC803" s="27"/>
      <c r="BD803" s="27"/>
      <c r="BE803" s="27"/>
      <c r="BF803" s="28"/>
      <c r="BG803" s="28"/>
      <c r="BH803" s="28"/>
      <c r="BI803" s="28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</row>
    <row r="804" spans="1:93" ht="15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818"/>
      <c r="AV804" s="818"/>
      <c r="AW804" s="818"/>
      <c r="AX804" s="28"/>
      <c r="AY804" s="28"/>
      <c r="AZ804" s="28"/>
      <c r="BA804" s="27"/>
      <c r="BB804" s="27"/>
      <c r="BC804" s="27"/>
      <c r="BD804" s="27"/>
      <c r="BE804" s="27"/>
      <c r="BF804" s="28"/>
      <c r="BG804" s="28"/>
      <c r="BH804" s="28"/>
      <c r="BI804" s="28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</row>
    <row r="805" spans="1:93" ht="15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818"/>
      <c r="AV805" s="818"/>
      <c r="AW805" s="818"/>
      <c r="AX805" s="28"/>
      <c r="AY805" s="28"/>
      <c r="AZ805" s="28"/>
      <c r="BA805" s="27"/>
      <c r="BB805" s="27"/>
      <c r="BC805" s="27"/>
      <c r="BD805" s="27"/>
      <c r="BE805" s="27"/>
      <c r="BF805" s="28"/>
      <c r="BG805" s="28"/>
      <c r="BH805" s="28"/>
      <c r="BI805" s="28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</row>
    <row r="806" spans="1:93" ht="15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818"/>
      <c r="AV806" s="818"/>
      <c r="AW806" s="818"/>
      <c r="AX806" s="28"/>
      <c r="AY806" s="28"/>
      <c r="AZ806" s="28"/>
      <c r="BA806" s="27"/>
      <c r="BB806" s="27"/>
      <c r="BC806" s="27"/>
      <c r="BD806" s="27"/>
      <c r="BE806" s="27"/>
      <c r="BF806" s="28"/>
      <c r="BG806" s="28"/>
      <c r="BH806" s="28"/>
      <c r="BI806" s="28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</row>
    <row r="807" spans="1:93" ht="15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818"/>
      <c r="AV807" s="818"/>
      <c r="AW807" s="818"/>
      <c r="AX807" s="28"/>
      <c r="AY807" s="28"/>
      <c r="AZ807" s="28"/>
      <c r="BA807" s="27"/>
      <c r="BB807" s="27"/>
      <c r="BC807" s="27"/>
      <c r="BD807" s="27"/>
      <c r="BE807" s="27"/>
      <c r="BF807" s="28"/>
      <c r="BG807" s="28"/>
      <c r="BH807" s="28"/>
      <c r="BI807" s="28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</row>
    <row r="808" spans="1:93" ht="15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818"/>
      <c r="AV808" s="818"/>
      <c r="AW808" s="818"/>
      <c r="AX808" s="28"/>
      <c r="AY808" s="28"/>
      <c r="AZ808" s="28"/>
      <c r="BA808" s="27"/>
      <c r="BB808" s="27"/>
      <c r="BC808" s="27"/>
      <c r="BD808" s="27"/>
      <c r="BE808" s="27"/>
      <c r="BF808" s="28"/>
      <c r="BG808" s="28"/>
      <c r="BH808" s="28"/>
      <c r="BI808" s="28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</row>
    <row r="809" spans="1:93" ht="15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818"/>
      <c r="AV809" s="818"/>
      <c r="AW809" s="818"/>
      <c r="AX809" s="28"/>
      <c r="AY809" s="28"/>
      <c r="AZ809" s="28"/>
      <c r="BA809" s="27"/>
      <c r="BB809" s="27"/>
      <c r="BC809" s="27"/>
      <c r="BD809" s="27"/>
      <c r="BE809" s="27"/>
      <c r="BF809" s="28"/>
      <c r="BG809" s="28"/>
      <c r="BH809" s="28"/>
      <c r="BI809" s="28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</row>
    <row r="810" spans="1:93" ht="15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818"/>
      <c r="AV810" s="818"/>
      <c r="AW810" s="818"/>
      <c r="AX810" s="28"/>
      <c r="AY810" s="28"/>
      <c r="AZ810" s="28"/>
      <c r="BA810" s="27"/>
      <c r="BB810" s="27"/>
      <c r="BC810" s="27"/>
      <c r="BD810" s="27"/>
      <c r="BE810" s="27"/>
      <c r="BF810" s="28"/>
      <c r="BG810" s="28"/>
      <c r="BH810" s="28"/>
      <c r="BI810" s="28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</row>
    <row r="811" spans="1:93" ht="15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818"/>
      <c r="AV811" s="818"/>
      <c r="AW811" s="818"/>
      <c r="AX811" s="28"/>
      <c r="AY811" s="28"/>
      <c r="AZ811" s="28"/>
      <c r="BA811" s="27"/>
      <c r="BB811" s="27"/>
      <c r="BC811" s="27"/>
      <c r="BD811" s="27"/>
      <c r="BE811" s="27"/>
      <c r="BF811" s="28"/>
      <c r="BG811" s="28"/>
      <c r="BH811" s="28"/>
      <c r="BI811" s="28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</row>
    <row r="812" spans="1:93" ht="15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818"/>
      <c r="AV812" s="818"/>
      <c r="AW812" s="818"/>
      <c r="AX812" s="28"/>
      <c r="AY812" s="28"/>
      <c r="AZ812" s="28"/>
      <c r="BA812" s="27"/>
      <c r="BB812" s="27"/>
      <c r="BC812" s="27"/>
      <c r="BD812" s="27"/>
      <c r="BE812" s="27"/>
      <c r="BF812" s="28"/>
      <c r="BG812" s="28"/>
      <c r="BH812" s="28"/>
      <c r="BI812" s="28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</row>
    <row r="813" spans="1:93" ht="15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818"/>
      <c r="AV813" s="818"/>
      <c r="AW813" s="818"/>
      <c r="AX813" s="28"/>
      <c r="AY813" s="28"/>
      <c r="AZ813" s="28"/>
      <c r="BA813" s="27"/>
      <c r="BB813" s="27"/>
      <c r="BC813" s="27"/>
      <c r="BD813" s="27"/>
      <c r="BE813" s="27"/>
      <c r="BF813" s="28"/>
      <c r="BG813" s="28"/>
      <c r="BH813" s="28"/>
      <c r="BI813" s="28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</row>
    <row r="814" spans="1:93" ht="15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818"/>
      <c r="AV814" s="818"/>
      <c r="AW814" s="818"/>
      <c r="AX814" s="28"/>
      <c r="AY814" s="28"/>
      <c r="AZ814" s="28"/>
      <c r="BA814" s="27"/>
      <c r="BB814" s="27"/>
      <c r="BC814" s="27"/>
      <c r="BD814" s="27"/>
      <c r="BE814" s="27"/>
      <c r="BF814" s="28"/>
      <c r="BG814" s="28"/>
      <c r="BH814" s="28"/>
      <c r="BI814" s="28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</row>
    <row r="815" spans="1:93" ht="15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818"/>
      <c r="AV815" s="818"/>
      <c r="AW815" s="818"/>
      <c r="AX815" s="28"/>
      <c r="AY815" s="28"/>
      <c r="AZ815" s="28"/>
      <c r="BA815" s="27"/>
      <c r="BB815" s="27"/>
      <c r="BC815" s="27"/>
      <c r="BD815" s="27"/>
      <c r="BE815" s="27"/>
      <c r="BF815" s="28"/>
      <c r="BG815" s="28"/>
      <c r="BH815" s="28"/>
      <c r="BI815" s="28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</row>
    <row r="816" spans="1:93" ht="15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818"/>
      <c r="AV816" s="818"/>
      <c r="AW816" s="818"/>
      <c r="AX816" s="28"/>
      <c r="AY816" s="28"/>
      <c r="AZ816" s="28"/>
      <c r="BA816" s="27"/>
      <c r="BB816" s="27"/>
      <c r="BC816" s="27"/>
      <c r="BD816" s="27"/>
      <c r="BE816" s="27"/>
      <c r="BF816" s="28"/>
      <c r="BG816" s="28"/>
      <c r="BH816" s="28"/>
      <c r="BI816" s="28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</row>
    <row r="817" spans="1:93" ht="15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818"/>
      <c r="AV817" s="818"/>
      <c r="AW817" s="818"/>
      <c r="AX817" s="28"/>
      <c r="AY817" s="28"/>
      <c r="AZ817" s="28"/>
      <c r="BA817" s="27"/>
      <c r="BB817" s="27"/>
      <c r="BC817" s="27"/>
      <c r="BD817" s="27"/>
      <c r="BE817" s="27"/>
      <c r="BF817" s="28"/>
      <c r="BG817" s="28"/>
      <c r="BH817" s="28"/>
      <c r="BI817" s="28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</row>
    <row r="818" spans="1:93" ht="15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818"/>
      <c r="AV818" s="818"/>
      <c r="AW818" s="818"/>
      <c r="AX818" s="28"/>
      <c r="AY818" s="28"/>
      <c r="AZ818" s="28"/>
      <c r="BA818" s="27"/>
      <c r="BB818" s="27"/>
      <c r="BC818" s="27"/>
      <c r="BD818" s="27"/>
      <c r="BE818" s="27"/>
      <c r="BF818" s="28"/>
      <c r="BG818" s="28"/>
      <c r="BH818" s="28"/>
      <c r="BI818" s="28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</row>
    <row r="819" spans="1:93" ht="15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818"/>
      <c r="AV819" s="818"/>
      <c r="AW819" s="818"/>
      <c r="AX819" s="28"/>
      <c r="AY819" s="28"/>
      <c r="AZ819" s="28"/>
      <c r="BA819" s="27"/>
      <c r="BB819" s="27"/>
      <c r="BC819" s="27"/>
      <c r="BD819" s="27"/>
      <c r="BE819" s="27"/>
      <c r="BF819" s="28"/>
      <c r="BG819" s="28"/>
      <c r="BH819" s="28"/>
      <c r="BI819" s="28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</row>
    <row r="820" spans="1:93" ht="15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818"/>
      <c r="AV820" s="818"/>
      <c r="AW820" s="818"/>
      <c r="AX820" s="28"/>
      <c r="AY820" s="28"/>
      <c r="AZ820" s="28"/>
      <c r="BA820" s="27"/>
      <c r="BB820" s="27"/>
      <c r="BC820" s="27"/>
      <c r="BD820" s="27"/>
      <c r="BE820" s="27"/>
      <c r="BF820" s="28"/>
      <c r="BG820" s="28"/>
      <c r="BH820" s="28"/>
      <c r="BI820" s="28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</row>
    <row r="821" spans="1:93" ht="15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818"/>
      <c r="AV821" s="818"/>
      <c r="AW821" s="818"/>
      <c r="AX821" s="28"/>
      <c r="AY821" s="28"/>
      <c r="AZ821" s="28"/>
      <c r="BA821" s="27"/>
      <c r="BB821" s="27"/>
      <c r="BC821" s="27"/>
      <c r="BD821" s="27"/>
      <c r="BE821" s="27"/>
      <c r="BF821" s="28"/>
      <c r="BG821" s="28"/>
      <c r="BH821" s="28"/>
      <c r="BI821" s="28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</row>
    <row r="822" spans="1:93" ht="15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818"/>
      <c r="AV822" s="818"/>
      <c r="AW822" s="818"/>
      <c r="AX822" s="28"/>
      <c r="AY822" s="28"/>
      <c r="AZ822" s="28"/>
      <c r="BA822" s="27"/>
      <c r="BB822" s="27"/>
      <c r="BC822" s="27"/>
      <c r="BD822" s="27"/>
      <c r="BE822" s="27"/>
      <c r="BF822" s="28"/>
      <c r="BG822" s="28"/>
      <c r="BH822" s="28"/>
      <c r="BI822" s="28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</row>
    <row r="823" spans="1:93" ht="15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818"/>
      <c r="AV823" s="818"/>
      <c r="AW823" s="818"/>
      <c r="AX823" s="28"/>
      <c r="AY823" s="28"/>
      <c r="AZ823" s="28"/>
      <c r="BA823" s="27"/>
      <c r="BB823" s="27"/>
      <c r="BC823" s="27"/>
      <c r="BD823" s="27"/>
      <c r="BE823" s="27"/>
      <c r="BF823" s="28"/>
      <c r="BG823" s="28"/>
      <c r="BH823" s="28"/>
      <c r="BI823" s="28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</row>
    <row r="824" spans="1:93" ht="15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818"/>
      <c r="AV824" s="818"/>
      <c r="AW824" s="818"/>
      <c r="AX824" s="28"/>
      <c r="AY824" s="28"/>
      <c r="AZ824" s="28"/>
      <c r="BA824" s="27"/>
      <c r="BB824" s="27"/>
      <c r="BC824" s="27"/>
      <c r="BD824" s="27"/>
      <c r="BE824" s="27"/>
      <c r="BF824" s="28"/>
      <c r="BG824" s="28"/>
      <c r="BH824" s="28"/>
      <c r="BI824" s="28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</row>
    <row r="825" spans="1:93" ht="15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818"/>
      <c r="AV825" s="818"/>
      <c r="AW825" s="818"/>
      <c r="AX825" s="28"/>
      <c r="AY825" s="28"/>
      <c r="AZ825" s="28"/>
      <c r="BA825" s="27"/>
      <c r="BB825" s="27"/>
      <c r="BC825" s="27"/>
      <c r="BD825" s="27"/>
      <c r="BE825" s="27"/>
      <c r="BF825" s="28"/>
      <c r="BG825" s="28"/>
      <c r="BH825" s="28"/>
      <c r="BI825" s="28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</row>
    <row r="826" spans="1:93" ht="15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818"/>
      <c r="AV826" s="818"/>
      <c r="AW826" s="818"/>
      <c r="AX826" s="28"/>
      <c r="AY826" s="28"/>
      <c r="AZ826" s="28"/>
      <c r="BA826" s="27"/>
      <c r="BB826" s="27"/>
      <c r="BC826" s="27"/>
      <c r="BD826" s="27"/>
      <c r="BE826" s="27"/>
      <c r="BF826" s="28"/>
      <c r="BG826" s="28"/>
      <c r="BH826" s="28"/>
      <c r="BI826" s="28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</row>
    <row r="827" spans="1:93" ht="15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818"/>
      <c r="AV827" s="818"/>
      <c r="AW827" s="818"/>
      <c r="AX827" s="28"/>
      <c r="AY827" s="28"/>
      <c r="AZ827" s="28"/>
      <c r="BA827" s="27"/>
      <c r="BB827" s="27"/>
      <c r="BC827" s="27"/>
      <c r="BD827" s="27"/>
      <c r="BE827" s="27"/>
      <c r="BF827" s="28"/>
      <c r="BG827" s="28"/>
      <c r="BH827" s="28"/>
      <c r="BI827" s="28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</row>
    <row r="828" spans="1:93" ht="15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818"/>
      <c r="AV828" s="818"/>
      <c r="AW828" s="818"/>
      <c r="AX828" s="28"/>
      <c r="AY828" s="28"/>
      <c r="AZ828" s="28"/>
      <c r="BA828" s="27"/>
      <c r="BB828" s="27"/>
      <c r="BC828" s="27"/>
      <c r="BD828" s="27"/>
      <c r="BE828" s="27"/>
      <c r="BF828" s="28"/>
      <c r="BG828" s="28"/>
      <c r="BH828" s="28"/>
      <c r="BI828" s="28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</row>
    <row r="829" spans="1:93" ht="15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818"/>
      <c r="AV829" s="818"/>
      <c r="AW829" s="818"/>
      <c r="AX829" s="28"/>
      <c r="AY829" s="28"/>
      <c r="AZ829" s="28"/>
      <c r="BA829" s="27"/>
      <c r="BB829" s="27"/>
      <c r="BC829" s="27"/>
      <c r="BD829" s="27"/>
      <c r="BE829" s="27"/>
      <c r="BF829" s="28"/>
      <c r="BG829" s="28"/>
      <c r="BH829" s="28"/>
      <c r="BI829" s="28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</row>
    <row r="830" spans="1:93" ht="15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818"/>
      <c r="AV830" s="818"/>
      <c r="AW830" s="818"/>
      <c r="AX830" s="28"/>
      <c r="AY830" s="28"/>
      <c r="AZ830" s="28"/>
      <c r="BA830" s="27"/>
      <c r="BB830" s="27"/>
      <c r="BC830" s="27"/>
      <c r="BD830" s="27"/>
      <c r="BE830" s="27"/>
      <c r="BF830" s="28"/>
      <c r="BG830" s="28"/>
      <c r="BH830" s="28"/>
      <c r="BI830" s="28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</row>
    <row r="831" spans="1:93" ht="15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818"/>
      <c r="AV831" s="818"/>
      <c r="AW831" s="818"/>
      <c r="AX831" s="28"/>
      <c r="AY831" s="28"/>
      <c r="AZ831" s="28"/>
      <c r="BA831" s="27"/>
      <c r="BB831" s="27"/>
      <c r="BC831" s="27"/>
      <c r="BD831" s="27"/>
      <c r="BE831" s="27"/>
      <c r="BF831" s="28"/>
      <c r="BG831" s="28"/>
      <c r="BH831" s="28"/>
      <c r="BI831" s="28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</row>
    <row r="832" spans="1:93" ht="15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818"/>
      <c r="AV832" s="818"/>
      <c r="AW832" s="818"/>
      <c r="AX832" s="28"/>
      <c r="AY832" s="28"/>
      <c r="AZ832" s="28"/>
      <c r="BA832" s="27"/>
      <c r="BB832" s="27"/>
      <c r="BC832" s="27"/>
      <c r="BD832" s="27"/>
      <c r="BE832" s="27"/>
      <c r="BF832" s="28"/>
      <c r="BG832" s="28"/>
      <c r="BH832" s="28"/>
      <c r="BI832" s="28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</row>
    <row r="833" spans="1:93" ht="15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818"/>
      <c r="AV833" s="818"/>
      <c r="AW833" s="818"/>
      <c r="AX833" s="28"/>
      <c r="AY833" s="28"/>
      <c r="AZ833" s="28"/>
      <c r="BA833" s="27"/>
      <c r="BB833" s="27"/>
      <c r="BC833" s="27"/>
      <c r="BD833" s="27"/>
      <c r="BE833" s="27"/>
      <c r="BF833" s="28"/>
      <c r="BG833" s="28"/>
      <c r="BH833" s="28"/>
      <c r="BI833" s="28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</row>
    <row r="834" spans="1:93" ht="15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818"/>
      <c r="AV834" s="818"/>
      <c r="AW834" s="818"/>
      <c r="AX834" s="28"/>
      <c r="AY834" s="28"/>
      <c r="AZ834" s="28"/>
      <c r="BA834" s="27"/>
      <c r="BB834" s="27"/>
      <c r="BC834" s="27"/>
      <c r="BD834" s="27"/>
      <c r="BE834" s="27"/>
      <c r="BF834" s="28"/>
      <c r="BG834" s="28"/>
      <c r="BH834" s="28"/>
      <c r="BI834" s="28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</row>
    <row r="835" spans="1:93" ht="15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818"/>
      <c r="AV835" s="818"/>
      <c r="AW835" s="818"/>
      <c r="AX835" s="28"/>
      <c r="AY835" s="28"/>
      <c r="AZ835" s="28"/>
      <c r="BA835" s="27"/>
      <c r="BB835" s="27"/>
      <c r="BC835" s="27"/>
      <c r="BD835" s="27"/>
      <c r="BE835" s="27"/>
      <c r="BF835" s="28"/>
      <c r="BG835" s="28"/>
      <c r="BH835" s="28"/>
      <c r="BI835" s="28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</row>
    <row r="836" spans="1:93" ht="15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818"/>
      <c r="AV836" s="818"/>
      <c r="AW836" s="818"/>
      <c r="AX836" s="28"/>
      <c r="AY836" s="28"/>
      <c r="AZ836" s="28"/>
      <c r="BA836" s="27"/>
      <c r="BB836" s="27"/>
      <c r="BC836" s="27"/>
      <c r="BD836" s="27"/>
      <c r="BE836" s="27"/>
      <c r="BF836" s="28"/>
      <c r="BG836" s="28"/>
      <c r="BH836" s="28"/>
      <c r="BI836" s="28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</row>
    <row r="837" spans="1:93" ht="15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818"/>
      <c r="AV837" s="818"/>
      <c r="AW837" s="818"/>
      <c r="AX837" s="28"/>
      <c r="AY837" s="28"/>
      <c r="AZ837" s="28"/>
      <c r="BA837" s="27"/>
      <c r="BB837" s="27"/>
      <c r="BC837" s="27"/>
      <c r="BD837" s="27"/>
      <c r="BE837" s="27"/>
      <c r="BF837" s="28"/>
      <c r="BG837" s="28"/>
      <c r="BH837" s="28"/>
      <c r="BI837" s="28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</row>
    <row r="838" spans="1:93" ht="15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818"/>
      <c r="AV838" s="818"/>
      <c r="AW838" s="818"/>
      <c r="AX838" s="28"/>
      <c r="AY838" s="28"/>
      <c r="AZ838" s="28"/>
      <c r="BA838" s="27"/>
      <c r="BB838" s="27"/>
      <c r="BC838" s="27"/>
      <c r="BD838" s="27"/>
      <c r="BE838" s="27"/>
      <c r="BF838" s="28"/>
      <c r="BG838" s="28"/>
      <c r="BH838" s="28"/>
      <c r="BI838" s="28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</row>
    <row r="839" spans="1:93" ht="15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818"/>
      <c r="AV839" s="818"/>
      <c r="AW839" s="818"/>
      <c r="AX839" s="28"/>
      <c r="AY839" s="28"/>
      <c r="AZ839" s="28"/>
      <c r="BA839" s="27"/>
      <c r="BB839" s="27"/>
      <c r="BC839" s="27"/>
      <c r="BD839" s="27"/>
      <c r="BE839" s="27"/>
      <c r="BF839" s="28"/>
      <c r="BG839" s="28"/>
      <c r="BH839" s="28"/>
      <c r="BI839" s="28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</row>
    <row r="840" spans="1:93" ht="15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818"/>
      <c r="AV840" s="818"/>
      <c r="AW840" s="818"/>
      <c r="AX840" s="28"/>
      <c r="AY840" s="28"/>
      <c r="AZ840" s="28"/>
      <c r="BA840" s="27"/>
      <c r="BB840" s="27"/>
      <c r="BC840" s="27"/>
      <c r="BD840" s="27"/>
      <c r="BE840" s="27"/>
      <c r="BF840" s="28"/>
      <c r="BG840" s="28"/>
      <c r="BH840" s="28"/>
      <c r="BI840" s="28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</row>
    <row r="841" spans="1:93" ht="15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818"/>
      <c r="AV841" s="818"/>
      <c r="AW841" s="818"/>
      <c r="AX841" s="28"/>
      <c r="AY841" s="28"/>
      <c r="AZ841" s="28"/>
      <c r="BA841" s="27"/>
      <c r="BB841" s="27"/>
      <c r="BC841" s="27"/>
      <c r="BD841" s="27"/>
      <c r="BE841" s="27"/>
      <c r="BF841" s="28"/>
      <c r="BG841" s="28"/>
      <c r="BH841" s="28"/>
      <c r="BI841" s="28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</row>
    <row r="842" spans="1:93" ht="15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818"/>
      <c r="AV842" s="818"/>
      <c r="AW842" s="818"/>
      <c r="AX842" s="28"/>
      <c r="AY842" s="28"/>
      <c r="AZ842" s="28"/>
      <c r="BA842" s="27"/>
      <c r="BB842" s="27"/>
      <c r="BC842" s="27"/>
      <c r="BD842" s="27"/>
      <c r="BE842" s="27"/>
      <c r="BF842" s="28"/>
      <c r="BG842" s="28"/>
      <c r="BH842" s="28"/>
      <c r="BI842" s="28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</row>
    <row r="843" spans="1:93" ht="15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818"/>
      <c r="AV843" s="818"/>
      <c r="AW843" s="818"/>
      <c r="AX843" s="28"/>
      <c r="AY843" s="28"/>
      <c r="AZ843" s="28"/>
      <c r="BA843" s="27"/>
      <c r="BB843" s="27"/>
      <c r="BC843" s="27"/>
      <c r="BD843" s="27"/>
      <c r="BE843" s="27"/>
      <c r="BF843" s="28"/>
      <c r="BG843" s="28"/>
      <c r="BH843" s="28"/>
      <c r="BI843" s="28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</row>
    <row r="844" spans="1:93" ht="15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818"/>
      <c r="AV844" s="818"/>
      <c r="AW844" s="818"/>
      <c r="AX844" s="28"/>
      <c r="AY844" s="28"/>
      <c r="AZ844" s="28"/>
      <c r="BA844" s="27"/>
      <c r="BB844" s="27"/>
      <c r="BC844" s="27"/>
      <c r="BD844" s="27"/>
      <c r="BE844" s="27"/>
      <c r="BF844" s="28"/>
      <c r="BG844" s="28"/>
      <c r="BH844" s="28"/>
      <c r="BI844" s="28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</row>
    <row r="845" spans="1:93" ht="15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818"/>
      <c r="AV845" s="818"/>
      <c r="AW845" s="818"/>
      <c r="AX845" s="28"/>
      <c r="AY845" s="28"/>
      <c r="AZ845" s="28"/>
      <c r="BA845" s="27"/>
      <c r="BB845" s="27"/>
      <c r="BC845" s="27"/>
      <c r="BD845" s="27"/>
      <c r="BE845" s="27"/>
      <c r="BF845" s="28"/>
      <c r="BG845" s="28"/>
      <c r="BH845" s="28"/>
      <c r="BI845" s="28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</row>
    <row r="846" spans="1:93" ht="15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818"/>
      <c r="AV846" s="818"/>
      <c r="AW846" s="818"/>
      <c r="AX846" s="28"/>
      <c r="AY846" s="28"/>
      <c r="AZ846" s="28"/>
      <c r="BA846" s="27"/>
      <c r="BB846" s="27"/>
      <c r="BC846" s="27"/>
      <c r="BD846" s="27"/>
      <c r="BE846" s="27"/>
      <c r="BF846" s="28"/>
      <c r="BG846" s="28"/>
      <c r="BH846" s="28"/>
      <c r="BI846" s="28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</row>
    <row r="847" spans="1:93" ht="15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818"/>
      <c r="AV847" s="818"/>
      <c r="AW847" s="818"/>
      <c r="AX847" s="28"/>
      <c r="AY847" s="28"/>
      <c r="AZ847" s="28"/>
      <c r="BA847" s="27"/>
      <c r="BB847" s="27"/>
      <c r="BC847" s="27"/>
      <c r="BD847" s="27"/>
      <c r="BE847" s="27"/>
      <c r="BF847" s="28"/>
      <c r="BG847" s="28"/>
      <c r="BH847" s="28"/>
      <c r="BI847" s="28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</row>
    <row r="848" spans="1:93" ht="15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818"/>
      <c r="AV848" s="818"/>
      <c r="AW848" s="818"/>
      <c r="AX848" s="28"/>
      <c r="AY848" s="28"/>
      <c r="AZ848" s="28"/>
      <c r="BA848" s="27"/>
      <c r="BB848" s="27"/>
      <c r="BC848" s="27"/>
      <c r="BD848" s="27"/>
      <c r="BE848" s="27"/>
      <c r="BF848" s="28"/>
      <c r="BG848" s="28"/>
      <c r="BH848" s="28"/>
      <c r="BI848" s="28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</row>
    <row r="849" spans="1:93" ht="15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818"/>
      <c r="AV849" s="818"/>
      <c r="AW849" s="818"/>
      <c r="AX849" s="28"/>
      <c r="AY849" s="28"/>
      <c r="AZ849" s="28"/>
      <c r="BA849" s="27"/>
      <c r="BB849" s="27"/>
      <c r="BC849" s="27"/>
      <c r="BD849" s="27"/>
      <c r="BE849" s="27"/>
      <c r="BF849" s="28"/>
      <c r="BG849" s="28"/>
      <c r="BH849" s="28"/>
      <c r="BI849" s="28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</row>
    <row r="850" spans="1:93" ht="15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818"/>
      <c r="AV850" s="818"/>
      <c r="AW850" s="818"/>
      <c r="AX850" s="28"/>
      <c r="AY850" s="28"/>
      <c r="AZ850" s="28"/>
      <c r="BA850" s="27"/>
      <c r="BB850" s="27"/>
      <c r="BC850" s="27"/>
      <c r="BD850" s="27"/>
      <c r="BE850" s="27"/>
      <c r="BF850" s="28"/>
      <c r="BG850" s="28"/>
      <c r="BH850" s="28"/>
      <c r="BI850" s="28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</row>
    <row r="851" spans="1:93" ht="15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818"/>
      <c r="AV851" s="818"/>
      <c r="AW851" s="818"/>
      <c r="AX851" s="28"/>
      <c r="AY851" s="28"/>
      <c r="AZ851" s="28"/>
      <c r="BA851" s="27"/>
      <c r="BB851" s="27"/>
      <c r="BC851" s="27"/>
      <c r="BD851" s="27"/>
      <c r="BE851" s="27"/>
      <c r="BF851" s="28"/>
      <c r="BG851" s="28"/>
      <c r="BH851" s="28"/>
      <c r="BI851" s="28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</row>
    <row r="852" spans="1:93" ht="15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818"/>
      <c r="AV852" s="818"/>
      <c r="AW852" s="818"/>
      <c r="AX852" s="28"/>
      <c r="AY852" s="28"/>
      <c r="AZ852" s="28"/>
      <c r="BA852" s="27"/>
      <c r="BB852" s="27"/>
      <c r="BC852" s="27"/>
      <c r="BD852" s="27"/>
      <c r="BE852" s="27"/>
      <c r="BF852" s="28"/>
      <c r="BG852" s="28"/>
      <c r="BH852" s="28"/>
      <c r="BI852" s="28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</row>
    <row r="853" spans="1:93" ht="15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818"/>
      <c r="AV853" s="818"/>
      <c r="AW853" s="818"/>
      <c r="AX853" s="28"/>
      <c r="AY853" s="28"/>
      <c r="AZ853" s="28"/>
      <c r="BA853" s="27"/>
      <c r="BB853" s="27"/>
      <c r="BC853" s="27"/>
      <c r="BD853" s="27"/>
      <c r="BE853" s="27"/>
      <c r="BF853" s="28"/>
      <c r="BG853" s="28"/>
      <c r="BH853" s="28"/>
      <c r="BI853" s="28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</row>
    <row r="854" spans="1:93" ht="15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818"/>
      <c r="AV854" s="818"/>
      <c r="AW854" s="818"/>
      <c r="AX854" s="28"/>
      <c r="AY854" s="28"/>
      <c r="AZ854" s="28"/>
      <c r="BA854" s="27"/>
      <c r="BB854" s="27"/>
      <c r="BC854" s="27"/>
      <c r="BD854" s="27"/>
      <c r="BE854" s="27"/>
      <c r="BF854" s="28"/>
      <c r="BG854" s="28"/>
      <c r="BH854" s="28"/>
      <c r="BI854" s="28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</row>
    <row r="855" spans="1:93" ht="15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818"/>
      <c r="AV855" s="818"/>
      <c r="AW855" s="818"/>
      <c r="AX855" s="28"/>
      <c r="AY855" s="28"/>
      <c r="AZ855" s="28"/>
      <c r="BA855" s="27"/>
      <c r="BB855" s="27"/>
      <c r="BC855" s="27"/>
      <c r="BD855" s="27"/>
      <c r="BE855" s="27"/>
      <c r="BF855" s="28"/>
      <c r="BG855" s="28"/>
      <c r="BH855" s="28"/>
      <c r="BI855" s="28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</row>
    <row r="856" spans="1:93" ht="15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818"/>
      <c r="AV856" s="818"/>
      <c r="AW856" s="818"/>
      <c r="AX856" s="28"/>
      <c r="AY856" s="28"/>
      <c r="AZ856" s="28"/>
      <c r="BA856" s="27"/>
      <c r="BB856" s="27"/>
      <c r="BC856" s="27"/>
      <c r="BD856" s="27"/>
      <c r="BE856" s="27"/>
      <c r="BF856" s="28"/>
      <c r="BG856" s="28"/>
      <c r="BH856" s="28"/>
      <c r="BI856" s="28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</row>
    <row r="857" spans="1:93" ht="15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818"/>
      <c r="AV857" s="818"/>
      <c r="AW857" s="818"/>
      <c r="AX857" s="28"/>
      <c r="AY857" s="28"/>
      <c r="AZ857" s="28"/>
      <c r="BA857" s="27"/>
      <c r="BB857" s="27"/>
      <c r="BC857" s="27"/>
      <c r="BD857" s="27"/>
      <c r="BE857" s="27"/>
      <c r="BF857" s="28"/>
      <c r="BG857" s="28"/>
      <c r="BH857" s="28"/>
      <c r="BI857" s="28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</row>
    <row r="858" spans="1:93" ht="15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818"/>
      <c r="AV858" s="818"/>
      <c r="AW858" s="818"/>
      <c r="AX858" s="28"/>
      <c r="AY858" s="28"/>
      <c r="AZ858" s="28"/>
      <c r="BA858" s="27"/>
      <c r="BB858" s="27"/>
      <c r="BC858" s="27"/>
      <c r="BD858" s="27"/>
      <c r="BE858" s="27"/>
      <c r="BF858" s="28"/>
      <c r="BG858" s="28"/>
      <c r="BH858" s="28"/>
      <c r="BI858" s="28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</row>
    <row r="859" spans="1:93" ht="15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818"/>
      <c r="AV859" s="818"/>
      <c r="AW859" s="818"/>
      <c r="AX859" s="28"/>
      <c r="AY859" s="28"/>
      <c r="AZ859" s="28"/>
      <c r="BA859" s="27"/>
      <c r="BB859" s="27"/>
      <c r="BC859" s="27"/>
      <c r="BD859" s="27"/>
      <c r="BE859" s="27"/>
      <c r="BF859" s="28"/>
      <c r="BG859" s="28"/>
      <c r="BH859" s="28"/>
      <c r="BI859" s="28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</row>
    <row r="860" spans="1:93" ht="15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818"/>
      <c r="AV860" s="818"/>
      <c r="AW860" s="818"/>
      <c r="AX860" s="28"/>
      <c r="AY860" s="28"/>
      <c r="AZ860" s="28"/>
      <c r="BA860" s="27"/>
      <c r="BB860" s="27"/>
      <c r="BC860" s="27"/>
      <c r="BD860" s="27"/>
      <c r="BE860" s="27"/>
      <c r="BF860" s="28"/>
      <c r="BG860" s="28"/>
      <c r="BH860" s="28"/>
      <c r="BI860" s="28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</row>
    <row r="861" spans="1:93" ht="15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818"/>
      <c r="AV861" s="818"/>
      <c r="AW861" s="818"/>
      <c r="AX861" s="28"/>
      <c r="AY861" s="28"/>
      <c r="AZ861" s="28"/>
      <c r="BA861" s="27"/>
      <c r="BB861" s="27"/>
      <c r="BC861" s="27"/>
      <c r="BD861" s="27"/>
      <c r="BE861" s="27"/>
      <c r="BF861" s="28"/>
      <c r="BG861" s="28"/>
      <c r="BH861" s="28"/>
      <c r="BI861" s="28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</row>
    <row r="862" spans="1:93" ht="15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818"/>
      <c r="AV862" s="818"/>
      <c r="AW862" s="818"/>
      <c r="AX862" s="28"/>
      <c r="AY862" s="28"/>
      <c r="AZ862" s="28"/>
      <c r="BA862" s="27"/>
      <c r="BB862" s="27"/>
      <c r="BC862" s="27"/>
      <c r="BD862" s="27"/>
      <c r="BE862" s="27"/>
      <c r="BF862" s="28"/>
      <c r="BG862" s="28"/>
      <c r="BH862" s="28"/>
      <c r="BI862" s="28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</row>
    <row r="863" spans="1:93" ht="15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818"/>
      <c r="AV863" s="818"/>
      <c r="AW863" s="818"/>
      <c r="AX863" s="28"/>
      <c r="AY863" s="28"/>
      <c r="AZ863" s="28"/>
      <c r="BA863" s="27"/>
      <c r="BB863" s="27"/>
      <c r="BC863" s="27"/>
      <c r="BD863" s="27"/>
      <c r="BE863" s="27"/>
      <c r="BF863" s="28"/>
      <c r="BG863" s="28"/>
      <c r="BH863" s="28"/>
      <c r="BI863" s="28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</row>
    <row r="864" spans="1:93" ht="15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818"/>
      <c r="AV864" s="818"/>
      <c r="AW864" s="818"/>
      <c r="AX864" s="28"/>
      <c r="AY864" s="28"/>
      <c r="AZ864" s="28"/>
      <c r="BA864" s="27"/>
      <c r="BB864" s="27"/>
      <c r="BC864" s="27"/>
      <c r="BD864" s="27"/>
      <c r="BE864" s="27"/>
      <c r="BF864" s="28"/>
      <c r="BG864" s="28"/>
      <c r="BH864" s="28"/>
      <c r="BI864" s="28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</row>
    <row r="865" spans="1:93" ht="15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818"/>
      <c r="AV865" s="818"/>
      <c r="AW865" s="818"/>
      <c r="AX865" s="28"/>
      <c r="AY865" s="28"/>
      <c r="AZ865" s="28"/>
      <c r="BA865" s="27"/>
      <c r="BB865" s="27"/>
      <c r="BC865" s="27"/>
      <c r="BD865" s="27"/>
      <c r="BE865" s="27"/>
      <c r="BF865" s="28"/>
      <c r="BG865" s="28"/>
      <c r="BH865" s="28"/>
      <c r="BI865" s="28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27"/>
      <c r="CK865" s="27"/>
      <c r="CL865" s="27"/>
      <c r="CM865" s="27"/>
      <c r="CN865" s="27"/>
      <c r="CO865" s="27"/>
    </row>
    <row r="866" spans="1:93" ht="15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818"/>
      <c r="AV866" s="818"/>
      <c r="AW866" s="818"/>
      <c r="AX866" s="28"/>
      <c r="AY866" s="28"/>
      <c r="AZ866" s="28"/>
      <c r="BA866" s="27"/>
      <c r="BB866" s="27"/>
      <c r="BC866" s="27"/>
      <c r="BD866" s="27"/>
      <c r="BE866" s="27"/>
      <c r="BF866" s="28"/>
      <c r="BG866" s="28"/>
      <c r="BH866" s="28"/>
      <c r="BI866" s="28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27"/>
      <c r="CK866" s="27"/>
      <c r="CL866" s="27"/>
      <c r="CM866" s="27"/>
      <c r="CN866" s="27"/>
      <c r="CO866" s="27"/>
    </row>
    <row r="867" spans="1:93" ht="15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818"/>
      <c r="AV867" s="818"/>
      <c r="AW867" s="818"/>
      <c r="AX867" s="28"/>
      <c r="AY867" s="28"/>
      <c r="AZ867" s="28"/>
      <c r="BA867" s="27"/>
      <c r="BB867" s="27"/>
      <c r="BC867" s="27"/>
      <c r="BD867" s="27"/>
      <c r="BE867" s="27"/>
      <c r="BF867" s="28"/>
      <c r="BG867" s="28"/>
      <c r="BH867" s="28"/>
      <c r="BI867" s="28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27"/>
      <c r="CK867" s="27"/>
      <c r="CL867" s="27"/>
      <c r="CM867" s="27"/>
      <c r="CN867" s="27"/>
      <c r="CO867" s="27"/>
    </row>
    <row r="868" spans="1:93" ht="15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818"/>
      <c r="AV868" s="818"/>
      <c r="AW868" s="818"/>
      <c r="AX868" s="28"/>
      <c r="AY868" s="28"/>
      <c r="AZ868" s="28"/>
      <c r="BA868" s="27"/>
      <c r="BB868" s="27"/>
      <c r="BC868" s="27"/>
      <c r="BD868" s="27"/>
      <c r="BE868" s="27"/>
      <c r="BF868" s="28"/>
      <c r="BG868" s="28"/>
      <c r="BH868" s="28"/>
      <c r="BI868" s="28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27"/>
      <c r="CK868" s="27"/>
      <c r="CL868" s="27"/>
      <c r="CM868" s="27"/>
      <c r="CN868" s="27"/>
      <c r="CO868" s="27"/>
    </row>
    <row r="869" spans="1:93" ht="15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818"/>
      <c r="AV869" s="818"/>
      <c r="AW869" s="818"/>
      <c r="AX869" s="28"/>
      <c r="AY869" s="28"/>
      <c r="AZ869" s="28"/>
      <c r="BA869" s="27"/>
      <c r="BB869" s="27"/>
      <c r="BC869" s="27"/>
      <c r="BD869" s="27"/>
      <c r="BE869" s="27"/>
      <c r="BF869" s="28"/>
      <c r="BG869" s="28"/>
      <c r="BH869" s="28"/>
      <c r="BI869" s="28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27"/>
      <c r="CK869" s="27"/>
      <c r="CL869" s="27"/>
      <c r="CM869" s="27"/>
      <c r="CN869" s="27"/>
      <c r="CO869" s="27"/>
    </row>
    <row r="870" spans="1:93" ht="15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818"/>
      <c r="AV870" s="818"/>
      <c r="AW870" s="818"/>
      <c r="AX870" s="28"/>
      <c r="AY870" s="28"/>
      <c r="AZ870" s="28"/>
      <c r="BA870" s="27"/>
      <c r="BB870" s="27"/>
      <c r="BC870" s="27"/>
      <c r="BD870" s="27"/>
      <c r="BE870" s="27"/>
      <c r="BF870" s="28"/>
      <c r="BG870" s="28"/>
      <c r="BH870" s="28"/>
      <c r="BI870" s="28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27"/>
      <c r="CK870" s="27"/>
      <c r="CL870" s="27"/>
      <c r="CM870" s="27"/>
      <c r="CN870" s="27"/>
      <c r="CO870" s="27"/>
    </row>
    <row r="871" spans="1:93" ht="15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818"/>
      <c r="AV871" s="818"/>
      <c r="AW871" s="818"/>
      <c r="AX871" s="28"/>
      <c r="AY871" s="28"/>
      <c r="AZ871" s="28"/>
      <c r="BA871" s="27"/>
      <c r="BB871" s="27"/>
      <c r="BC871" s="27"/>
      <c r="BD871" s="27"/>
      <c r="BE871" s="27"/>
      <c r="BF871" s="28"/>
      <c r="BG871" s="28"/>
      <c r="BH871" s="28"/>
      <c r="BI871" s="28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27"/>
      <c r="CK871" s="27"/>
      <c r="CL871" s="27"/>
      <c r="CM871" s="27"/>
      <c r="CN871" s="27"/>
      <c r="CO871" s="27"/>
    </row>
    <row r="872" spans="1:93" ht="15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818"/>
      <c r="AV872" s="818"/>
      <c r="AW872" s="818"/>
      <c r="AX872" s="28"/>
      <c r="AY872" s="28"/>
      <c r="AZ872" s="28"/>
      <c r="BA872" s="27"/>
      <c r="BB872" s="27"/>
      <c r="BC872" s="27"/>
      <c r="BD872" s="27"/>
      <c r="BE872" s="27"/>
      <c r="BF872" s="28"/>
      <c r="BG872" s="28"/>
      <c r="BH872" s="28"/>
      <c r="BI872" s="28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  <c r="BY872" s="27"/>
      <c r="BZ872" s="27"/>
      <c r="CA872" s="27"/>
      <c r="CB872" s="27"/>
      <c r="CC872" s="27"/>
      <c r="CD872" s="27"/>
      <c r="CE872" s="27"/>
      <c r="CF872" s="27"/>
      <c r="CG872" s="27"/>
      <c r="CH872" s="27"/>
      <c r="CI872" s="27"/>
      <c r="CJ872" s="27"/>
      <c r="CK872" s="27"/>
      <c r="CL872" s="27"/>
      <c r="CM872" s="27"/>
      <c r="CN872" s="27"/>
      <c r="CO872" s="27"/>
    </row>
    <row r="873" spans="1:93" ht="15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818"/>
      <c r="AV873" s="818"/>
      <c r="AW873" s="818"/>
      <c r="AX873" s="28"/>
      <c r="AY873" s="28"/>
      <c r="AZ873" s="28"/>
      <c r="BA873" s="27"/>
      <c r="BB873" s="27"/>
      <c r="BC873" s="27"/>
      <c r="BD873" s="27"/>
      <c r="BE873" s="27"/>
      <c r="BF873" s="28"/>
      <c r="BG873" s="28"/>
      <c r="BH873" s="28"/>
      <c r="BI873" s="28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  <c r="BY873" s="27"/>
      <c r="BZ873" s="27"/>
      <c r="CA873" s="27"/>
      <c r="CB873" s="27"/>
      <c r="CC873" s="27"/>
      <c r="CD873" s="27"/>
      <c r="CE873" s="27"/>
      <c r="CF873" s="27"/>
      <c r="CG873" s="27"/>
      <c r="CH873" s="27"/>
      <c r="CI873" s="27"/>
      <c r="CJ873" s="27"/>
      <c r="CK873" s="27"/>
      <c r="CL873" s="27"/>
      <c r="CM873" s="27"/>
      <c r="CN873" s="27"/>
      <c r="CO873" s="27"/>
    </row>
    <row r="874" spans="1:93" ht="15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818"/>
      <c r="AV874" s="818"/>
      <c r="AW874" s="818"/>
      <c r="AX874" s="28"/>
      <c r="AY874" s="28"/>
      <c r="AZ874" s="28"/>
      <c r="BA874" s="27"/>
      <c r="BB874" s="27"/>
      <c r="BC874" s="27"/>
      <c r="BD874" s="27"/>
      <c r="BE874" s="27"/>
      <c r="BF874" s="28"/>
      <c r="BG874" s="28"/>
      <c r="BH874" s="28"/>
      <c r="BI874" s="28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  <c r="BY874" s="27"/>
      <c r="BZ874" s="27"/>
      <c r="CA874" s="27"/>
      <c r="CB874" s="27"/>
      <c r="CC874" s="27"/>
      <c r="CD874" s="27"/>
      <c r="CE874" s="27"/>
      <c r="CF874" s="27"/>
      <c r="CG874" s="27"/>
      <c r="CH874" s="27"/>
      <c r="CI874" s="27"/>
      <c r="CJ874" s="27"/>
      <c r="CK874" s="27"/>
      <c r="CL874" s="27"/>
      <c r="CM874" s="27"/>
      <c r="CN874" s="27"/>
      <c r="CO874" s="27"/>
    </row>
    <row r="875" spans="1:93" ht="15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818"/>
      <c r="AV875" s="818"/>
      <c r="AW875" s="818"/>
      <c r="AX875" s="28"/>
      <c r="AY875" s="28"/>
      <c r="AZ875" s="28"/>
      <c r="BA875" s="27"/>
      <c r="BB875" s="27"/>
      <c r="BC875" s="27"/>
      <c r="BD875" s="27"/>
      <c r="BE875" s="27"/>
      <c r="BF875" s="28"/>
      <c r="BG875" s="28"/>
      <c r="BH875" s="28"/>
      <c r="BI875" s="28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  <c r="BY875" s="27"/>
      <c r="BZ875" s="27"/>
      <c r="CA875" s="27"/>
      <c r="CB875" s="27"/>
      <c r="CC875" s="27"/>
      <c r="CD875" s="27"/>
      <c r="CE875" s="27"/>
      <c r="CF875" s="27"/>
      <c r="CG875" s="27"/>
      <c r="CH875" s="27"/>
      <c r="CI875" s="27"/>
      <c r="CJ875" s="27"/>
      <c r="CK875" s="27"/>
      <c r="CL875" s="27"/>
      <c r="CM875" s="27"/>
      <c r="CN875" s="27"/>
      <c r="CO875" s="27"/>
    </row>
    <row r="876" spans="1:93" ht="15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818"/>
      <c r="AV876" s="818"/>
      <c r="AW876" s="818"/>
      <c r="AX876" s="28"/>
      <c r="AY876" s="28"/>
      <c r="AZ876" s="28"/>
      <c r="BA876" s="27"/>
      <c r="BB876" s="27"/>
      <c r="BC876" s="27"/>
      <c r="BD876" s="27"/>
      <c r="BE876" s="27"/>
      <c r="BF876" s="28"/>
      <c r="BG876" s="28"/>
      <c r="BH876" s="28"/>
      <c r="BI876" s="28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  <c r="BY876" s="27"/>
      <c r="BZ876" s="27"/>
      <c r="CA876" s="27"/>
      <c r="CB876" s="27"/>
      <c r="CC876" s="27"/>
      <c r="CD876" s="27"/>
      <c r="CE876" s="27"/>
      <c r="CF876" s="27"/>
      <c r="CG876" s="27"/>
      <c r="CH876" s="27"/>
      <c r="CI876" s="27"/>
      <c r="CJ876" s="27"/>
      <c r="CK876" s="27"/>
      <c r="CL876" s="27"/>
      <c r="CM876" s="27"/>
      <c r="CN876" s="27"/>
      <c r="CO876" s="27"/>
    </row>
    <row r="877" spans="1:93" ht="15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818"/>
      <c r="AV877" s="818"/>
      <c r="AW877" s="818"/>
      <c r="AX877" s="28"/>
      <c r="AY877" s="28"/>
      <c r="AZ877" s="28"/>
      <c r="BA877" s="27"/>
      <c r="BB877" s="27"/>
      <c r="BC877" s="27"/>
      <c r="BD877" s="27"/>
      <c r="BE877" s="27"/>
      <c r="BF877" s="28"/>
      <c r="BG877" s="28"/>
      <c r="BH877" s="28"/>
      <c r="BI877" s="28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  <c r="BY877" s="27"/>
      <c r="BZ877" s="27"/>
      <c r="CA877" s="27"/>
      <c r="CB877" s="27"/>
      <c r="CC877" s="27"/>
      <c r="CD877" s="27"/>
      <c r="CE877" s="27"/>
      <c r="CF877" s="27"/>
      <c r="CG877" s="27"/>
      <c r="CH877" s="27"/>
      <c r="CI877" s="27"/>
      <c r="CJ877" s="27"/>
      <c r="CK877" s="27"/>
      <c r="CL877" s="27"/>
      <c r="CM877" s="27"/>
      <c r="CN877" s="27"/>
      <c r="CO877" s="27"/>
    </row>
    <row r="878" spans="1:93" ht="15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818"/>
      <c r="AV878" s="818"/>
      <c r="AW878" s="818"/>
      <c r="AX878" s="28"/>
      <c r="AY878" s="28"/>
      <c r="AZ878" s="28"/>
      <c r="BA878" s="27"/>
      <c r="BB878" s="27"/>
      <c r="BC878" s="27"/>
      <c r="BD878" s="27"/>
      <c r="BE878" s="27"/>
      <c r="BF878" s="28"/>
      <c r="BG878" s="28"/>
      <c r="BH878" s="28"/>
      <c r="BI878" s="28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  <c r="BY878" s="27"/>
      <c r="BZ878" s="27"/>
      <c r="CA878" s="27"/>
      <c r="CB878" s="27"/>
      <c r="CC878" s="27"/>
      <c r="CD878" s="27"/>
      <c r="CE878" s="27"/>
      <c r="CF878" s="27"/>
      <c r="CG878" s="27"/>
      <c r="CH878" s="27"/>
      <c r="CI878" s="27"/>
      <c r="CJ878" s="27"/>
      <c r="CK878" s="27"/>
      <c r="CL878" s="27"/>
      <c r="CM878" s="27"/>
      <c r="CN878" s="27"/>
      <c r="CO878" s="27"/>
    </row>
    <row r="879" spans="1:93" ht="15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818"/>
      <c r="AV879" s="818"/>
      <c r="AW879" s="818"/>
      <c r="AX879" s="28"/>
      <c r="AY879" s="28"/>
      <c r="AZ879" s="28"/>
      <c r="BA879" s="27"/>
      <c r="BB879" s="27"/>
      <c r="BC879" s="27"/>
      <c r="BD879" s="27"/>
      <c r="BE879" s="27"/>
      <c r="BF879" s="28"/>
      <c r="BG879" s="28"/>
      <c r="BH879" s="28"/>
      <c r="BI879" s="28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  <c r="BY879" s="27"/>
      <c r="BZ879" s="27"/>
      <c r="CA879" s="27"/>
      <c r="CB879" s="27"/>
      <c r="CC879" s="27"/>
      <c r="CD879" s="27"/>
      <c r="CE879" s="27"/>
      <c r="CF879" s="27"/>
      <c r="CG879" s="27"/>
      <c r="CH879" s="27"/>
      <c r="CI879" s="27"/>
      <c r="CJ879" s="27"/>
      <c r="CK879" s="27"/>
      <c r="CL879" s="27"/>
      <c r="CM879" s="27"/>
      <c r="CN879" s="27"/>
      <c r="CO879" s="27"/>
    </row>
    <row r="880" spans="1:93" ht="15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818"/>
      <c r="AV880" s="818"/>
      <c r="AW880" s="818"/>
      <c r="AX880" s="28"/>
      <c r="AY880" s="28"/>
      <c r="AZ880" s="28"/>
      <c r="BA880" s="27"/>
      <c r="BB880" s="27"/>
      <c r="BC880" s="27"/>
      <c r="BD880" s="27"/>
      <c r="BE880" s="27"/>
      <c r="BF880" s="28"/>
      <c r="BG880" s="28"/>
      <c r="BH880" s="28"/>
      <c r="BI880" s="28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  <c r="BY880" s="27"/>
      <c r="BZ880" s="27"/>
      <c r="CA880" s="27"/>
      <c r="CB880" s="27"/>
      <c r="CC880" s="27"/>
      <c r="CD880" s="27"/>
      <c r="CE880" s="27"/>
      <c r="CF880" s="27"/>
      <c r="CG880" s="27"/>
      <c r="CH880" s="27"/>
      <c r="CI880" s="27"/>
      <c r="CJ880" s="27"/>
      <c r="CK880" s="27"/>
      <c r="CL880" s="27"/>
      <c r="CM880" s="27"/>
      <c r="CN880" s="27"/>
      <c r="CO880" s="27"/>
    </row>
    <row r="881" spans="1:93" ht="15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818"/>
      <c r="AV881" s="818"/>
      <c r="AW881" s="818"/>
      <c r="AX881" s="28"/>
      <c r="AY881" s="28"/>
      <c r="AZ881" s="28"/>
      <c r="BA881" s="27"/>
      <c r="BB881" s="27"/>
      <c r="BC881" s="27"/>
      <c r="BD881" s="27"/>
      <c r="BE881" s="27"/>
      <c r="BF881" s="28"/>
      <c r="BG881" s="28"/>
      <c r="BH881" s="28"/>
      <c r="BI881" s="28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  <c r="BY881" s="27"/>
      <c r="BZ881" s="27"/>
      <c r="CA881" s="27"/>
      <c r="CB881" s="27"/>
      <c r="CC881" s="27"/>
      <c r="CD881" s="27"/>
      <c r="CE881" s="27"/>
      <c r="CF881" s="27"/>
      <c r="CG881" s="27"/>
      <c r="CH881" s="27"/>
      <c r="CI881" s="27"/>
      <c r="CJ881" s="27"/>
      <c r="CK881" s="27"/>
      <c r="CL881" s="27"/>
      <c r="CM881" s="27"/>
      <c r="CN881" s="27"/>
      <c r="CO881" s="27"/>
    </row>
    <row r="882" spans="1:93" ht="15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818"/>
      <c r="AV882" s="818"/>
      <c r="AW882" s="818"/>
      <c r="AX882" s="28"/>
      <c r="AY882" s="28"/>
      <c r="AZ882" s="28"/>
      <c r="BA882" s="27"/>
      <c r="BB882" s="27"/>
      <c r="BC882" s="27"/>
      <c r="BD882" s="27"/>
      <c r="BE882" s="27"/>
      <c r="BF882" s="28"/>
      <c r="BG882" s="28"/>
      <c r="BH882" s="28"/>
      <c r="BI882" s="28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  <c r="BY882" s="27"/>
      <c r="BZ882" s="27"/>
      <c r="CA882" s="27"/>
      <c r="CB882" s="27"/>
      <c r="CC882" s="27"/>
      <c r="CD882" s="27"/>
      <c r="CE882" s="27"/>
      <c r="CF882" s="27"/>
      <c r="CG882" s="27"/>
      <c r="CH882" s="27"/>
      <c r="CI882" s="27"/>
      <c r="CJ882" s="27"/>
      <c r="CK882" s="27"/>
      <c r="CL882" s="27"/>
      <c r="CM882" s="27"/>
      <c r="CN882" s="27"/>
      <c r="CO882" s="27"/>
    </row>
    <row r="883" spans="1:93" ht="15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818"/>
      <c r="AV883" s="818"/>
      <c r="AW883" s="818"/>
      <c r="AX883" s="28"/>
      <c r="AY883" s="28"/>
      <c r="AZ883" s="28"/>
      <c r="BA883" s="27"/>
      <c r="BB883" s="27"/>
      <c r="BC883" s="27"/>
      <c r="BD883" s="27"/>
      <c r="BE883" s="27"/>
      <c r="BF883" s="28"/>
      <c r="BG883" s="28"/>
      <c r="BH883" s="28"/>
      <c r="BI883" s="28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  <c r="BY883" s="27"/>
      <c r="BZ883" s="27"/>
      <c r="CA883" s="27"/>
      <c r="CB883" s="27"/>
      <c r="CC883" s="27"/>
      <c r="CD883" s="27"/>
      <c r="CE883" s="27"/>
      <c r="CF883" s="27"/>
      <c r="CG883" s="27"/>
      <c r="CH883" s="27"/>
      <c r="CI883" s="27"/>
      <c r="CJ883" s="27"/>
      <c r="CK883" s="27"/>
      <c r="CL883" s="27"/>
      <c r="CM883" s="27"/>
      <c r="CN883" s="27"/>
      <c r="CO883" s="27"/>
    </row>
    <row r="884" spans="1:93" ht="15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818"/>
      <c r="AV884" s="818"/>
      <c r="AW884" s="818"/>
      <c r="AX884" s="28"/>
      <c r="AY884" s="28"/>
      <c r="AZ884" s="28"/>
      <c r="BA884" s="27"/>
      <c r="BB884" s="27"/>
      <c r="BC884" s="27"/>
      <c r="BD884" s="27"/>
      <c r="BE884" s="27"/>
      <c r="BF884" s="28"/>
      <c r="BG884" s="28"/>
      <c r="BH884" s="28"/>
      <c r="BI884" s="28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  <c r="BY884" s="27"/>
      <c r="BZ884" s="27"/>
      <c r="CA884" s="27"/>
      <c r="CB884" s="27"/>
      <c r="CC884" s="27"/>
      <c r="CD884" s="27"/>
      <c r="CE884" s="27"/>
      <c r="CF884" s="27"/>
      <c r="CG884" s="27"/>
      <c r="CH884" s="27"/>
      <c r="CI884" s="27"/>
      <c r="CJ884" s="27"/>
      <c r="CK884" s="27"/>
      <c r="CL884" s="27"/>
      <c r="CM884" s="27"/>
      <c r="CN884" s="27"/>
      <c r="CO884" s="27"/>
    </row>
    <row r="885" spans="1:93" ht="15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818"/>
      <c r="AV885" s="818"/>
      <c r="AW885" s="818"/>
      <c r="AX885" s="28"/>
      <c r="AY885" s="28"/>
      <c r="AZ885" s="28"/>
      <c r="BA885" s="27"/>
      <c r="BB885" s="27"/>
      <c r="BC885" s="27"/>
      <c r="BD885" s="27"/>
      <c r="BE885" s="27"/>
      <c r="BF885" s="28"/>
      <c r="BG885" s="28"/>
      <c r="BH885" s="28"/>
      <c r="BI885" s="28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  <c r="BY885" s="27"/>
      <c r="BZ885" s="27"/>
      <c r="CA885" s="27"/>
      <c r="CB885" s="27"/>
      <c r="CC885" s="27"/>
      <c r="CD885" s="27"/>
      <c r="CE885" s="27"/>
      <c r="CF885" s="27"/>
      <c r="CG885" s="27"/>
      <c r="CH885" s="27"/>
      <c r="CI885" s="27"/>
      <c r="CJ885" s="27"/>
      <c r="CK885" s="27"/>
      <c r="CL885" s="27"/>
      <c r="CM885" s="27"/>
      <c r="CN885" s="27"/>
      <c r="CO885" s="27"/>
    </row>
    <row r="886" spans="1:93" ht="15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818"/>
      <c r="AV886" s="818"/>
      <c r="AW886" s="818"/>
      <c r="AX886" s="28"/>
      <c r="AY886" s="28"/>
      <c r="AZ886" s="28"/>
      <c r="BA886" s="27"/>
      <c r="BB886" s="27"/>
      <c r="BC886" s="27"/>
      <c r="BD886" s="27"/>
      <c r="BE886" s="27"/>
      <c r="BF886" s="28"/>
      <c r="BG886" s="28"/>
      <c r="BH886" s="28"/>
      <c r="BI886" s="28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  <c r="BY886" s="27"/>
      <c r="BZ886" s="27"/>
      <c r="CA886" s="27"/>
      <c r="CB886" s="27"/>
      <c r="CC886" s="27"/>
      <c r="CD886" s="27"/>
      <c r="CE886" s="27"/>
      <c r="CF886" s="27"/>
      <c r="CG886" s="27"/>
      <c r="CH886" s="27"/>
      <c r="CI886" s="27"/>
      <c r="CJ886" s="27"/>
      <c r="CK886" s="27"/>
      <c r="CL886" s="27"/>
      <c r="CM886" s="27"/>
      <c r="CN886" s="27"/>
      <c r="CO886" s="27"/>
    </row>
    <row r="887" spans="1:93" ht="15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818"/>
      <c r="AV887" s="818"/>
      <c r="AW887" s="818"/>
      <c r="AX887" s="28"/>
      <c r="AY887" s="28"/>
      <c r="AZ887" s="28"/>
      <c r="BA887" s="27"/>
      <c r="BB887" s="27"/>
      <c r="BC887" s="27"/>
      <c r="BD887" s="27"/>
      <c r="BE887" s="27"/>
      <c r="BF887" s="28"/>
      <c r="BG887" s="28"/>
      <c r="BH887" s="28"/>
      <c r="BI887" s="28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  <c r="BY887" s="27"/>
      <c r="BZ887" s="27"/>
      <c r="CA887" s="27"/>
      <c r="CB887" s="27"/>
      <c r="CC887" s="27"/>
      <c r="CD887" s="27"/>
      <c r="CE887" s="27"/>
      <c r="CF887" s="27"/>
      <c r="CG887" s="27"/>
      <c r="CH887" s="27"/>
      <c r="CI887" s="27"/>
      <c r="CJ887" s="27"/>
      <c r="CK887" s="27"/>
      <c r="CL887" s="27"/>
      <c r="CM887" s="27"/>
      <c r="CN887" s="27"/>
      <c r="CO887" s="27"/>
    </row>
    <row r="888" spans="1:93" ht="15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818"/>
      <c r="AV888" s="818"/>
      <c r="AW888" s="818"/>
      <c r="AX888" s="28"/>
      <c r="AY888" s="28"/>
      <c r="AZ888" s="28"/>
      <c r="BA888" s="27"/>
      <c r="BB888" s="27"/>
      <c r="BC888" s="27"/>
      <c r="BD888" s="27"/>
      <c r="BE888" s="27"/>
      <c r="BF888" s="28"/>
      <c r="BG888" s="28"/>
      <c r="BH888" s="28"/>
      <c r="BI888" s="28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  <c r="BY888" s="27"/>
      <c r="BZ888" s="27"/>
      <c r="CA888" s="27"/>
      <c r="CB888" s="27"/>
      <c r="CC888" s="27"/>
      <c r="CD888" s="27"/>
      <c r="CE888" s="27"/>
      <c r="CF888" s="27"/>
      <c r="CG888" s="27"/>
      <c r="CH888" s="27"/>
      <c r="CI888" s="27"/>
      <c r="CJ888" s="27"/>
      <c r="CK888" s="27"/>
      <c r="CL888" s="27"/>
      <c r="CM888" s="27"/>
      <c r="CN888" s="27"/>
      <c r="CO888" s="27"/>
    </row>
    <row r="889" spans="1:93" ht="15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818"/>
      <c r="AV889" s="818"/>
      <c r="AW889" s="818"/>
      <c r="AX889" s="28"/>
      <c r="AY889" s="28"/>
      <c r="AZ889" s="28"/>
      <c r="BA889" s="27"/>
      <c r="BB889" s="27"/>
      <c r="BC889" s="27"/>
      <c r="BD889" s="27"/>
      <c r="BE889" s="27"/>
      <c r="BF889" s="28"/>
      <c r="BG889" s="28"/>
      <c r="BH889" s="28"/>
      <c r="BI889" s="28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  <c r="BY889" s="27"/>
      <c r="BZ889" s="27"/>
      <c r="CA889" s="27"/>
      <c r="CB889" s="27"/>
      <c r="CC889" s="27"/>
      <c r="CD889" s="27"/>
      <c r="CE889" s="27"/>
      <c r="CF889" s="27"/>
      <c r="CG889" s="27"/>
      <c r="CH889" s="27"/>
      <c r="CI889" s="27"/>
      <c r="CJ889" s="27"/>
      <c r="CK889" s="27"/>
      <c r="CL889" s="27"/>
      <c r="CM889" s="27"/>
      <c r="CN889" s="27"/>
      <c r="CO889" s="27"/>
    </row>
    <row r="890" spans="1:93" ht="15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818"/>
      <c r="AV890" s="818"/>
      <c r="AW890" s="818"/>
      <c r="AX890" s="28"/>
      <c r="AY890" s="28"/>
      <c r="AZ890" s="28"/>
      <c r="BA890" s="27"/>
      <c r="BB890" s="27"/>
      <c r="BC890" s="27"/>
      <c r="BD890" s="27"/>
      <c r="BE890" s="27"/>
      <c r="BF890" s="28"/>
      <c r="BG890" s="28"/>
      <c r="BH890" s="28"/>
      <c r="BI890" s="28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  <c r="BY890" s="27"/>
      <c r="BZ890" s="27"/>
      <c r="CA890" s="27"/>
      <c r="CB890" s="27"/>
      <c r="CC890" s="27"/>
      <c r="CD890" s="27"/>
      <c r="CE890" s="27"/>
      <c r="CF890" s="27"/>
      <c r="CG890" s="27"/>
      <c r="CH890" s="27"/>
      <c r="CI890" s="27"/>
      <c r="CJ890" s="27"/>
      <c r="CK890" s="27"/>
      <c r="CL890" s="27"/>
      <c r="CM890" s="27"/>
      <c r="CN890" s="27"/>
      <c r="CO890" s="27"/>
    </row>
    <row r="891" spans="1:93" ht="15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818"/>
      <c r="AV891" s="818"/>
      <c r="AW891" s="818"/>
      <c r="AX891" s="28"/>
      <c r="AY891" s="28"/>
      <c r="AZ891" s="28"/>
      <c r="BA891" s="27"/>
      <c r="BB891" s="27"/>
      <c r="BC891" s="27"/>
      <c r="BD891" s="27"/>
      <c r="BE891" s="27"/>
      <c r="BF891" s="28"/>
      <c r="BG891" s="28"/>
      <c r="BH891" s="28"/>
      <c r="BI891" s="28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  <c r="BY891" s="27"/>
      <c r="BZ891" s="27"/>
      <c r="CA891" s="27"/>
      <c r="CB891" s="27"/>
      <c r="CC891" s="27"/>
      <c r="CD891" s="27"/>
      <c r="CE891" s="27"/>
      <c r="CF891" s="27"/>
      <c r="CG891" s="27"/>
      <c r="CH891" s="27"/>
      <c r="CI891" s="27"/>
      <c r="CJ891" s="27"/>
      <c r="CK891" s="27"/>
      <c r="CL891" s="27"/>
      <c r="CM891" s="27"/>
      <c r="CN891" s="27"/>
      <c r="CO891" s="27"/>
    </row>
    <row r="892" spans="1:93" ht="15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818"/>
      <c r="AV892" s="818"/>
      <c r="AW892" s="818"/>
      <c r="AX892" s="28"/>
      <c r="AY892" s="28"/>
      <c r="AZ892" s="28"/>
      <c r="BA892" s="27"/>
      <c r="BB892" s="27"/>
      <c r="BC892" s="27"/>
      <c r="BD892" s="27"/>
      <c r="BE892" s="27"/>
      <c r="BF892" s="28"/>
      <c r="BG892" s="28"/>
      <c r="BH892" s="28"/>
      <c r="BI892" s="28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  <c r="BY892" s="27"/>
      <c r="BZ892" s="27"/>
      <c r="CA892" s="27"/>
      <c r="CB892" s="27"/>
      <c r="CC892" s="27"/>
      <c r="CD892" s="27"/>
      <c r="CE892" s="27"/>
      <c r="CF892" s="27"/>
      <c r="CG892" s="27"/>
      <c r="CH892" s="27"/>
      <c r="CI892" s="27"/>
      <c r="CJ892" s="27"/>
      <c r="CK892" s="27"/>
      <c r="CL892" s="27"/>
      <c r="CM892" s="27"/>
      <c r="CN892" s="27"/>
      <c r="CO892" s="27"/>
    </row>
    <row r="893" spans="1:93" ht="15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818"/>
      <c r="AV893" s="818"/>
      <c r="AW893" s="818"/>
      <c r="AX893" s="28"/>
      <c r="AY893" s="28"/>
      <c r="AZ893" s="28"/>
      <c r="BA893" s="27"/>
      <c r="BB893" s="27"/>
      <c r="BC893" s="27"/>
      <c r="BD893" s="27"/>
      <c r="BE893" s="27"/>
      <c r="BF893" s="28"/>
      <c r="BG893" s="28"/>
      <c r="BH893" s="28"/>
      <c r="BI893" s="28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  <c r="BY893" s="27"/>
      <c r="BZ893" s="27"/>
      <c r="CA893" s="27"/>
      <c r="CB893" s="27"/>
      <c r="CC893" s="27"/>
      <c r="CD893" s="27"/>
      <c r="CE893" s="27"/>
      <c r="CF893" s="27"/>
      <c r="CG893" s="27"/>
      <c r="CH893" s="27"/>
      <c r="CI893" s="27"/>
      <c r="CJ893" s="27"/>
      <c r="CK893" s="27"/>
      <c r="CL893" s="27"/>
      <c r="CM893" s="27"/>
      <c r="CN893" s="27"/>
      <c r="CO893" s="27"/>
    </row>
    <row r="894" spans="1:93" ht="15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818"/>
      <c r="AV894" s="818"/>
      <c r="AW894" s="818"/>
      <c r="AX894" s="28"/>
      <c r="AY894" s="28"/>
      <c r="AZ894" s="28"/>
      <c r="BA894" s="27"/>
      <c r="BB894" s="27"/>
      <c r="BC894" s="27"/>
      <c r="BD894" s="27"/>
      <c r="BE894" s="27"/>
      <c r="BF894" s="28"/>
      <c r="BG894" s="28"/>
      <c r="BH894" s="28"/>
      <c r="BI894" s="28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  <c r="BY894" s="27"/>
      <c r="BZ894" s="27"/>
      <c r="CA894" s="27"/>
      <c r="CB894" s="27"/>
      <c r="CC894" s="27"/>
      <c r="CD894" s="27"/>
      <c r="CE894" s="27"/>
      <c r="CF894" s="27"/>
      <c r="CG894" s="27"/>
      <c r="CH894" s="27"/>
      <c r="CI894" s="27"/>
      <c r="CJ894" s="27"/>
      <c r="CK894" s="27"/>
      <c r="CL894" s="27"/>
      <c r="CM894" s="27"/>
      <c r="CN894" s="27"/>
      <c r="CO894" s="27"/>
    </row>
    <row r="895" spans="1:93" ht="15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818"/>
      <c r="AV895" s="818"/>
      <c r="AW895" s="818"/>
      <c r="AX895" s="28"/>
      <c r="AY895" s="28"/>
      <c r="AZ895" s="28"/>
      <c r="BA895" s="27"/>
      <c r="BB895" s="27"/>
      <c r="BC895" s="27"/>
      <c r="BD895" s="27"/>
      <c r="BE895" s="27"/>
      <c r="BF895" s="28"/>
      <c r="BG895" s="28"/>
      <c r="BH895" s="28"/>
      <c r="BI895" s="28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  <c r="BY895" s="27"/>
      <c r="BZ895" s="27"/>
      <c r="CA895" s="27"/>
      <c r="CB895" s="27"/>
      <c r="CC895" s="27"/>
      <c r="CD895" s="27"/>
      <c r="CE895" s="27"/>
      <c r="CF895" s="27"/>
      <c r="CG895" s="27"/>
      <c r="CH895" s="27"/>
      <c r="CI895" s="27"/>
      <c r="CJ895" s="27"/>
      <c r="CK895" s="27"/>
      <c r="CL895" s="27"/>
      <c r="CM895" s="27"/>
      <c r="CN895" s="27"/>
      <c r="CO895" s="27"/>
    </row>
    <row r="896" spans="1:93" ht="15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818"/>
      <c r="AV896" s="818"/>
      <c r="AW896" s="818"/>
      <c r="AX896" s="28"/>
      <c r="AY896" s="28"/>
      <c r="AZ896" s="28"/>
      <c r="BA896" s="27"/>
      <c r="BB896" s="27"/>
      <c r="BC896" s="27"/>
      <c r="BD896" s="27"/>
      <c r="BE896" s="27"/>
      <c r="BF896" s="28"/>
      <c r="BG896" s="28"/>
      <c r="BH896" s="28"/>
      <c r="BI896" s="28"/>
      <c r="BJ896" s="27"/>
      <c r="BK896" s="27"/>
      <c r="BL896" s="27"/>
      <c r="BM896" s="27"/>
      <c r="BN896" s="27"/>
      <c r="BO896" s="27"/>
      <c r="BP896" s="27"/>
      <c r="BQ896" s="27"/>
      <c r="BR896" s="27"/>
      <c r="BS896" s="27"/>
      <c r="BT896" s="27"/>
      <c r="BU896" s="27"/>
      <c r="BV896" s="27"/>
      <c r="BW896" s="27"/>
      <c r="BX896" s="27"/>
      <c r="BY896" s="27"/>
      <c r="BZ896" s="27"/>
      <c r="CA896" s="27"/>
      <c r="CB896" s="27"/>
      <c r="CC896" s="27"/>
      <c r="CD896" s="27"/>
      <c r="CE896" s="27"/>
      <c r="CF896" s="27"/>
      <c r="CG896" s="27"/>
      <c r="CH896" s="27"/>
      <c r="CI896" s="27"/>
      <c r="CJ896" s="27"/>
      <c r="CK896" s="27"/>
      <c r="CL896" s="27"/>
      <c r="CM896" s="27"/>
      <c r="CN896" s="27"/>
      <c r="CO896" s="27"/>
    </row>
    <row r="897" spans="1:93" ht="15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818"/>
      <c r="AV897" s="818"/>
      <c r="AW897" s="818"/>
      <c r="AX897" s="28"/>
      <c r="AY897" s="28"/>
      <c r="AZ897" s="28"/>
      <c r="BA897" s="27"/>
      <c r="BB897" s="27"/>
      <c r="BC897" s="27"/>
      <c r="BD897" s="27"/>
      <c r="BE897" s="27"/>
      <c r="BF897" s="28"/>
      <c r="BG897" s="28"/>
      <c r="BH897" s="28"/>
      <c r="BI897" s="28"/>
      <c r="BJ897" s="27"/>
      <c r="BK897" s="27"/>
      <c r="BL897" s="27"/>
      <c r="BM897" s="27"/>
      <c r="BN897" s="27"/>
      <c r="BO897" s="27"/>
      <c r="BP897" s="27"/>
      <c r="BQ897" s="27"/>
      <c r="BR897" s="27"/>
      <c r="BS897" s="27"/>
      <c r="BT897" s="27"/>
      <c r="BU897" s="27"/>
      <c r="BV897" s="27"/>
      <c r="BW897" s="27"/>
      <c r="BX897" s="27"/>
      <c r="BY897" s="27"/>
      <c r="BZ897" s="27"/>
      <c r="CA897" s="27"/>
      <c r="CB897" s="27"/>
      <c r="CC897" s="27"/>
      <c r="CD897" s="27"/>
      <c r="CE897" s="27"/>
      <c r="CF897" s="27"/>
      <c r="CG897" s="27"/>
      <c r="CH897" s="27"/>
      <c r="CI897" s="27"/>
      <c r="CJ897" s="27"/>
      <c r="CK897" s="27"/>
      <c r="CL897" s="27"/>
      <c r="CM897" s="27"/>
      <c r="CN897" s="27"/>
      <c r="CO897" s="27"/>
    </row>
    <row r="898" spans="1:93" ht="15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818"/>
      <c r="AV898" s="818"/>
      <c r="AW898" s="818"/>
      <c r="AX898" s="28"/>
      <c r="AY898" s="28"/>
      <c r="AZ898" s="28"/>
      <c r="BA898" s="27"/>
      <c r="BB898" s="27"/>
      <c r="BC898" s="27"/>
      <c r="BD898" s="27"/>
      <c r="BE898" s="27"/>
      <c r="BF898" s="28"/>
      <c r="BG898" s="28"/>
      <c r="BH898" s="28"/>
      <c r="BI898" s="28"/>
      <c r="BJ898" s="27"/>
      <c r="BK898" s="27"/>
      <c r="BL898" s="27"/>
      <c r="BM898" s="27"/>
      <c r="BN898" s="27"/>
      <c r="BO898" s="27"/>
      <c r="BP898" s="27"/>
      <c r="BQ898" s="27"/>
      <c r="BR898" s="27"/>
      <c r="BS898" s="27"/>
      <c r="BT898" s="27"/>
      <c r="BU898" s="27"/>
      <c r="BV898" s="27"/>
      <c r="BW898" s="27"/>
      <c r="BX898" s="27"/>
      <c r="BY898" s="27"/>
      <c r="BZ898" s="27"/>
      <c r="CA898" s="27"/>
      <c r="CB898" s="27"/>
      <c r="CC898" s="27"/>
      <c r="CD898" s="27"/>
      <c r="CE898" s="27"/>
      <c r="CF898" s="27"/>
      <c r="CG898" s="27"/>
      <c r="CH898" s="27"/>
      <c r="CI898" s="27"/>
      <c r="CJ898" s="27"/>
      <c r="CK898" s="27"/>
      <c r="CL898" s="27"/>
      <c r="CM898" s="27"/>
      <c r="CN898" s="27"/>
      <c r="CO898" s="27"/>
    </row>
    <row r="899" spans="1:93" ht="15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818"/>
      <c r="AV899" s="818"/>
      <c r="AW899" s="818"/>
      <c r="AX899" s="28"/>
      <c r="AY899" s="28"/>
      <c r="AZ899" s="28"/>
      <c r="BA899" s="27"/>
      <c r="BB899" s="27"/>
      <c r="BC899" s="27"/>
      <c r="BD899" s="27"/>
      <c r="BE899" s="27"/>
      <c r="BF899" s="28"/>
      <c r="BG899" s="28"/>
      <c r="BH899" s="28"/>
      <c r="BI899" s="28"/>
      <c r="BJ899" s="27"/>
      <c r="BK899" s="27"/>
      <c r="BL899" s="27"/>
      <c r="BM899" s="27"/>
      <c r="BN899" s="27"/>
      <c r="BO899" s="27"/>
      <c r="BP899" s="27"/>
      <c r="BQ899" s="27"/>
      <c r="BR899" s="27"/>
      <c r="BS899" s="27"/>
      <c r="BT899" s="27"/>
      <c r="BU899" s="27"/>
      <c r="BV899" s="27"/>
      <c r="BW899" s="27"/>
      <c r="BX899" s="27"/>
      <c r="BY899" s="27"/>
      <c r="BZ899" s="27"/>
      <c r="CA899" s="27"/>
      <c r="CB899" s="27"/>
      <c r="CC899" s="27"/>
      <c r="CD899" s="27"/>
      <c r="CE899" s="27"/>
      <c r="CF899" s="27"/>
      <c r="CG899" s="27"/>
      <c r="CH899" s="27"/>
      <c r="CI899" s="27"/>
      <c r="CJ899" s="27"/>
      <c r="CK899" s="27"/>
      <c r="CL899" s="27"/>
      <c r="CM899" s="27"/>
      <c r="CN899" s="27"/>
      <c r="CO899" s="27"/>
    </row>
    <row r="900" spans="1:93" ht="15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818"/>
      <c r="AV900" s="818"/>
      <c r="AW900" s="818"/>
      <c r="AX900" s="28"/>
      <c r="AY900" s="28"/>
      <c r="AZ900" s="28"/>
      <c r="BA900" s="27"/>
      <c r="BB900" s="27"/>
      <c r="BC900" s="27"/>
      <c r="BD900" s="27"/>
      <c r="BE900" s="27"/>
      <c r="BF900" s="28"/>
      <c r="BG900" s="28"/>
      <c r="BH900" s="28"/>
      <c r="BI900" s="28"/>
      <c r="BJ900" s="27"/>
      <c r="BK900" s="27"/>
      <c r="BL900" s="27"/>
      <c r="BM900" s="27"/>
      <c r="BN900" s="27"/>
      <c r="BO900" s="27"/>
      <c r="BP900" s="27"/>
      <c r="BQ900" s="27"/>
      <c r="BR900" s="27"/>
      <c r="BS900" s="27"/>
      <c r="BT900" s="27"/>
      <c r="BU900" s="27"/>
      <c r="BV900" s="27"/>
      <c r="BW900" s="27"/>
      <c r="BX900" s="27"/>
      <c r="BY900" s="27"/>
      <c r="BZ900" s="27"/>
      <c r="CA900" s="27"/>
      <c r="CB900" s="27"/>
      <c r="CC900" s="27"/>
      <c r="CD900" s="27"/>
      <c r="CE900" s="27"/>
      <c r="CF900" s="27"/>
      <c r="CG900" s="27"/>
      <c r="CH900" s="27"/>
      <c r="CI900" s="27"/>
      <c r="CJ900" s="27"/>
      <c r="CK900" s="27"/>
      <c r="CL900" s="27"/>
      <c r="CM900" s="27"/>
      <c r="CN900" s="27"/>
      <c r="CO900" s="27"/>
    </row>
    <row r="901" spans="1:93" ht="15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818"/>
      <c r="AV901" s="818"/>
      <c r="AW901" s="818"/>
      <c r="AX901" s="28"/>
      <c r="AY901" s="28"/>
      <c r="AZ901" s="28"/>
      <c r="BA901" s="27"/>
      <c r="BB901" s="27"/>
      <c r="BC901" s="27"/>
      <c r="BD901" s="27"/>
      <c r="BE901" s="27"/>
      <c r="BF901" s="28"/>
      <c r="BG901" s="28"/>
      <c r="BH901" s="28"/>
      <c r="BI901" s="28"/>
      <c r="BJ901" s="27"/>
      <c r="BK901" s="27"/>
      <c r="BL901" s="27"/>
      <c r="BM901" s="27"/>
      <c r="BN901" s="27"/>
      <c r="BO901" s="27"/>
      <c r="BP901" s="27"/>
      <c r="BQ901" s="27"/>
      <c r="BR901" s="27"/>
      <c r="BS901" s="27"/>
      <c r="BT901" s="27"/>
      <c r="BU901" s="27"/>
      <c r="BV901" s="27"/>
      <c r="BW901" s="27"/>
      <c r="BX901" s="27"/>
      <c r="BY901" s="27"/>
      <c r="BZ901" s="27"/>
      <c r="CA901" s="27"/>
      <c r="CB901" s="27"/>
      <c r="CC901" s="27"/>
      <c r="CD901" s="27"/>
      <c r="CE901" s="27"/>
      <c r="CF901" s="27"/>
      <c r="CG901" s="27"/>
      <c r="CH901" s="27"/>
      <c r="CI901" s="27"/>
      <c r="CJ901" s="27"/>
      <c r="CK901" s="27"/>
      <c r="CL901" s="27"/>
      <c r="CM901" s="27"/>
      <c r="CN901" s="27"/>
      <c r="CO901" s="27"/>
    </row>
    <row r="902" spans="1:93" ht="15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818"/>
      <c r="AV902" s="818"/>
      <c r="AW902" s="818"/>
      <c r="AX902" s="28"/>
      <c r="AY902" s="28"/>
      <c r="AZ902" s="28"/>
      <c r="BA902" s="27"/>
      <c r="BB902" s="27"/>
      <c r="BC902" s="27"/>
      <c r="BD902" s="27"/>
      <c r="BE902" s="27"/>
      <c r="BF902" s="28"/>
      <c r="BG902" s="28"/>
      <c r="BH902" s="28"/>
      <c r="BI902" s="28"/>
      <c r="BJ902" s="27"/>
      <c r="BK902" s="27"/>
      <c r="BL902" s="27"/>
      <c r="BM902" s="27"/>
      <c r="BN902" s="27"/>
      <c r="BO902" s="27"/>
      <c r="BP902" s="27"/>
      <c r="BQ902" s="27"/>
      <c r="BR902" s="27"/>
      <c r="BS902" s="27"/>
      <c r="BT902" s="27"/>
      <c r="BU902" s="27"/>
      <c r="BV902" s="27"/>
      <c r="BW902" s="27"/>
      <c r="BX902" s="27"/>
      <c r="BY902" s="27"/>
      <c r="BZ902" s="27"/>
      <c r="CA902" s="27"/>
      <c r="CB902" s="27"/>
      <c r="CC902" s="27"/>
      <c r="CD902" s="27"/>
      <c r="CE902" s="27"/>
      <c r="CF902" s="27"/>
      <c r="CG902" s="27"/>
      <c r="CH902" s="27"/>
      <c r="CI902" s="27"/>
      <c r="CJ902" s="27"/>
      <c r="CK902" s="27"/>
      <c r="CL902" s="27"/>
      <c r="CM902" s="27"/>
      <c r="CN902" s="27"/>
      <c r="CO902" s="27"/>
    </row>
    <row r="903" spans="1:93" ht="15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818"/>
      <c r="AV903" s="818"/>
      <c r="AW903" s="818"/>
      <c r="AX903" s="28"/>
      <c r="AY903" s="28"/>
      <c r="AZ903" s="28"/>
      <c r="BA903" s="27"/>
      <c r="BB903" s="27"/>
      <c r="BC903" s="27"/>
      <c r="BD903" s="27"/>
      <c r="BE903" s="27"/>
      <c r="BF903" s="28"/>
      <c r="BG903" s="28"/>
      <c r="BH903" s="28"/>
      <c r="BI903" s="28"/>
      <c r="BJ903" s="27"/>
      <c r="BK903" s="27"/>
      <c r="BL903" s="27"/>
      <c r="BM903" s="27"/>
      <c r="BN903" s="27"/>
      <c r="BO903" s="27"/>
      <c r="BP903" s="27"/>
      <c r="BQ903" s="27"/>
      <c r="BR903" s="27"/>
      <c r="BS903" s="27"/>
      <c r="BT903" s="27"/>
      <c r="BU903" s="27"/>
      <c r="BV903" s="27"/>
      <c r="BW903" s="27"/>
      <c r="BX903" s="27"/>
      <c r="BY903" s="27"/>
      <c r="BZ903" s="27"/>
      <c r="CA903" s="27"/>
      <c r="CB903" s="27"/>
      <c r="CC903" s="27"/>
      <c r="CD903" s="27"/>
      <c r="CE903" s="27"/>
      <c r="CF903" s="27"/>
      <c r="CG903" s="27"/>
      <c r="CH903" s="27"/>
      <c r="CI903" s="27"/>
      <c r="CJ903" s="27"/>
      <c r="CK903" s="27"/>
      <c r="CL903" s="27"/>
      <c r="CM903" s="27"/>
      <c r="CN903" s="27"/>
      <c r="CO903" s="27"/>
    </row>
    <row r="904" spans="1:93" ht="15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818"/>
      <c r="AV904" s="818"/>
      <c r="AW904" s="818"/>
      <c r="AX904" s="28"/>
      <c r="AY904" s="28"/>
      <c r="AZ904" s="28"/>
      <c r="BA904" s="27"/>
      <c r="BB904" s="27"/>
      <c r="BC904" s="27"/>
      <c r="BD904" s="27"/>
      <c r="BE904" s="27"/>
      <c r="BF904" s="28"/>
      <c r="BG904" s="28"/>
      <c r="BH904" s="28"/>
      <c r="BI904" s="28"/>
      <c r="BJ904" s="27"/>
      <c r="BK904" s="27"/>
      <c r="BL904" s="27"/>
      <c r="BM904" s="27"/>
      <c r="BN904" s="27"/>
      <c r="BO904" s="27"/>
      <c r="BP904" s="27"/>
      <c r="BQ904" s="27"/>
      <c r="BR904" s="27"/>
      <c r="BS904" s="27"/>
      <c r="BT904" s="27"/>
      <c r="BU904" s="27"/>
      <c r="BV904" s="27"/>
      <c r="BW904" s="27"/>
      <c r="BX904" s="27"/>
      <c r="BY904" s="27"/>
      <c r="BZ904" s="27"/>
      <c r="CA904" s="27"/>
      <c r="CB904" s="27"/>
      <c r="CC904" s="27"/>
      <c r="CD904" s="27"/>
      <c r="CE904" s="27"/>
      <c r="CF904" s="27"/>
      <c r="CG904" s="27"/>
      <c r="CH904" s="27"/>
      <c r="CI904" s="27"/>
      <c r="CJ904" s="27"/>
      <c r="CK904" s="27"/>
      <c r="CL904" s="27"/>
      <c r="CM904" s="27"/>
      <c r="CN904" s="27"/>
      <c r="CO904" s="27"/>
    </row>
    <row r="905" spans="1:93" ht="15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818"/>
      <c r="AV905" s="818"/>
      <c r="AW905" s="818"/>
      <c r="AX905" s="28"/>
      <c r="AY905" s="28"/>
      <c r="AZ905" s="28"/>
      <c r="BA905" s="27"/>
      <c r="BB905" s="27"/>
      <c r="BC905" s="27"/>
      <c r="BD905" s="27"/>
      <c r="BE905" s="27"/>
      <c r="BF905" s="28"/>
      <c r="BG905" s="28"/>
      <c r="BH905" s="28"/>
      <c r="BI905" s="28"/>
      <c r="BJ905" s="27"/>
      <c r="BK905" s="27"/>
      <c r="BL905" s="27"/>
      <c r="BM905" s="27"/>
      <c r="BN905" s="27"/>
      <c r="BO905" s="27"/>
      <c r="BP905" s="27"/>
      <c r="BQ905" s="27"/>
      <c r="BR905" s="27"/>
      <c r="BS905" s="27"/>
      <c r="BT905" s="27"/>
      <c r="BU905" s="27"/>
      <c r="BV905" s="27"/>
      <c r="BW905" s="27"/>
      <c r="BX905" s="27"/>
      <c r="BY905" s="27"/>
      <c r="BZ905" s="27"/>
      <c r="CA905" s="27"/>
      <c r="CB905" s="27"/>
      <c r="CC905" s="27"/>
      <c r="CD905" s="27"/>
      <c r="CE905" s="27"/>
      <c r="CF905" s="27"/>
      <c r="CG905" s="27"/>
      <c r="CH905" s="27"/>
      <c r="CI905" s="27"/>
      <c r="CJ905" s="27"/>
      <c r="CK905" s="27"/>
      <c r="CL905" s="27"/>
      <c r="CM905" s="27"/>
      <c r="CN905" s="27"/>
      <c r="CO905" s="27"/>
    </row>
    <row r="906" spans="1:93" ht="15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818"/>
      <c r="AV906" s="818"/>
      <c r="AW906" s="818"/>
      <c r="AX906" s="28"/>
      <c r="AY906" s="28"/>
      <c r="AZ906" s="28"/>
      <c r="BA906" s="27"/>
      <c r="BB906" s="27"/>
      <c r="BC906" s="27"/>
      <c r="BD906" s="27"/>
      <c r="BE906" s="27"/>
      <c r="BF906" s="28"/>
      <c r="BG906" s="28"/>
      <c r="BH906" s="28"/>
      <c r="BI906" s="28"/>
      <c r="BJ906" s="27"/>
      <c r="BK906" s="27"/>
      <c r="BL906" s="27"/>
      <c r="BM906" s="27"/>
      <c r="BN906" s="27"/>
      <c r="BO906" s="27"/>
      <c r="BP906" s="27"/>
      <c r="BQ906" s="27"/>
      <c r="BR906" s="27"/>
      <c r="BS906" s="27"/>
      <c r="BT906" s="27"/>
      <c r="BU906" s="27"/>
      <c r="BV906" s="27"/>
      <c r="BW906" s="27"/>
      <c r="BX906" s="27"/>
      <c r="BY906" s="27"/>
      <c r="BZ906" s="27"/>
      <c r="CA906" s="27"/>
      <c r="CB906" s="27"/>
      <c r="CC906" s="27"/>
      <c r="CD906" s="27"/>
      <c r="CE906" s="27"/>
      <c r="CF906" s="27"/>
      <c r="CG906" s="27"/>
      <c r="CH906" s="27"/>
      <c r="CI906" s="27"/>
      <c r="CJ906" s="27"/>
      <c r="CK906" s="27"/>
      <c r="CL906" s="27"/>
      <c r="CM906" s="27"/>
      <c r="CN906" s="27"/>
      <c r="CO906" s="27"/>
    </row>
    <row r="907" spans="1:93" ht="15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818"/>
      <c r="AV907" s="818"/>
      <c r="AW907" s="818"/>
      <c r="AX907" s="28"/>
      <c r="AY907" s="28"/>
      <c r="AZ907" s="28"/>
      <c r="BA907" s="27"/>
      <c r="BB907" s="27"/>
      <c r="BC907" s="27"/>
      <c r="BD907" s="27"/>
      <c r="BE907" s="27"/>
      <c r="BF907" s="28"/>
      <c r="BG907" s="28"/>
      <c r="BH907" s="28"/>
      <c r="BI907" s="28"/>
      <c r="BJ907" s="27"/>
      <c r="BK907" s="27"/>
      <c r="BL907" s="27"/>
      <c r="BM907" s="27"/>
      <c r="BN907" s="27"/>
      <c r="BO907" s="27"/>
      <c r="BP907" s="27"/>
      <c r="BQ907" s="27"/>
      <c r="BR907" s="27"/>
      <c r="BS907" s="27"/>
      <c r="BT907" s="27"/>
      <c r="BU907" s="27"/>
      <c r="BV907" s="27"/>
      <c r="BW907" s="27"/>
      <c r="BX907" s="27"/>
      <c r="BY907" s="27"/>
      <c r="BZ907" s="27"/>
      <c r="CA907" s="27"/>
      <c r="CB907" s="27"/>
      <c r="CC907" s="27"/>
      <c r="CD907" s="27"/>
      <c r="CE907" s="27"/>
      <c r="CF907" s="27"/>
      <c r="CG907" s="27"/>
      <c r="CH907" s="27"/>
      <c r="CI907" s="27"/>
      <c r="CJ907" s="27"/>
      <c r="CK907" s="27"/>
      <c r="CL907" s="27"/>
      <c r="CM907" s="27"/>
      <c r="CN907" s="27"/>
      <c r="CO907" s="27"/>
    </row>
    <row r="908" spans="1:93" ht="15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818"/>
      <c r="AV908" s="818"/>
      <c r="AW908" s="818"/>
      <c r="AX908" s="28"/>
      <c r="AY908" s="28"/>
      <c r="AZ908" s="28"/>
      <c r="BA908" s="27"/>
      <c r="BB908" s="27"/>
      <c r="BC908" s="27"/>
      <c r="BD908" s="27"/>
      <c r="BE908" s="27"/>
      <c r="BF908" s="28"/>
      <c r="BG908" s="28"/>
      <c r="BH908" s="28"/>
      <c r="BI908" s="28"/>
      <c r="BJ908" s="27"/>
      <c r="BK908" s="27"/>
      <c r="BL908" s="27"/>
      <c r="BM908" s="27"/>
      <c r="BN908" s="27"/>
      <c r="BO908" s="27"/>
      <c r="BP908" s="27"/>
      <c r="BQ908" s="27"/>
      <c r="BR908" s="27"/>
      <c r="BS908" s="27"/>
      <c r="BT908" s="27"/>
      <c r="BU908" s="27"/>
      <c r="BV908" s="27"/>
      <c r="BW908" s="27"/>
      <c r="BX908" s="27"/>
      <c r="BY908" s="27"/>
      <c r="BZ908" s="27"/>
      <c r="CA908" s="27"/>
      <c r="CB908" s="27"/>
      <c r="CC908" s="27"/>
      <c r="CD908" s="27"/>
      <c r="CE908" s="27"/>
      <c r="CF908" s="27"/>
      <c r="CG908" s="27"/>
      <c r="CH908" s="27"/>
      <c r="CI908" s="27"/>
      <c r="CJ908" s="27"/>
      <c r="CK908" s="27"/>
      <c r="CL908" s="27"/>
      <c r="CM908" s="27"/>
      <c r="CN908" s="27"/>
      <c r="CO908" s="27"/>
    </row>
    <row r="909" spans="1:93" ht="15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818"/>
      <c r="AV909" s="818"/>
      <c r="AW909" s="818"/>
      <c r="AX909" s="28"/>
      <c r="AY909" s="28"/>
      <c r="AZ909" s="28"/>
      <c r="BA909" s="27"/>
      <c r="BB909" s="27"/>
      <c r="BC909" s="27"/>
      <c r="BD909" s="27"/>
      <c r="BE909" s="27"/>
      <c r="BF909" s="28"/>
      <c r="BG909" s="28"/>
      <c r="BH909" s="28"/>
      <c r="BI909" s="28"/>
      <c r="BJ909" s="27"/>
      <c r="BK909" s="27"/>
      <c r="BL909" s="27"/>
      <c r="BM909" s="27"/>
      <c r="BN909" s="27"/>
      <c r="BO909" s="27"/>
      <c r="BP909" s="27"/>
      <c r="BQ909" s="27"/>
      <c r="BR909" s="27"/>
      <c r="BS909" s="27"/>
      <c r="BT909" s="27"/>
      <c r="BU909" s="27"/>
      <c r="BV909" s="27"/>
      <c r="BW909" s="27"/>
      <c r="BX909" s="27"/>
      <c r="BY909" s="27"/>
      <c r="BZ909" s="27"/>
      <c r="CA909" s="27"/>
      <c r="CB909" s="27"/>
      <c r="CC909" s="27"/>
      <c r="CD909" s="27"/>
      <c r="CE909" s="27"/>
      <c r="CF909" s="27"/>
      <c r="CG909" s="27"/>
      <c r="CH909" s="27"/>
      <c r="CI909" s="27"/>
      <c r="CJ909" s="27"/>
      <c r="CK909" s="27"/>
      <c r="CL909" s="27"/>
      <c r="CM909" s="27"/>
      <c r="CN909" s="27"/>
      <c r="CO909" s="27"/>
    </row>
    <row r="910" spans="1:93" ht="15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818"/>
      <c r="AV910" s="818"/>
      <c r="AW910" s="818"/>
      <c r="AX910" s="28"/>
      <c r="AY910" s="28"/>
      <c r="AZ910" s="28"/>
      <c r="BA910" s="27"/>
      <c r="BB910" s="27"/>
      <c r="BC910" s="27"/>
      <c r="BD910" s="27"/>
      <c r="BE910" s="27"/>
      <c r="BF910" s="28"/>
      <c r="BG910" s="28"/>
      <c r="BH910" s="28"/>
      <c r="BI910" s="28"/>
      <c r="BJ910" s="27"/>
      <c r="BK910" s="27"/>
      <c r="BL910" s="27"/>
      <c r="BM910" s="27"/>
      <c r="BN910" s="27"/>
      <c r="BO910" s="27"/>
      <c r="BP910" s="27"/>
      <c r="BQ910" s="27"/>
      <c r="BR910" s="27"/>
      <c r="BS910" s="27"/>
      <c r="BT910" s="27"/>
      <c r="BU910" s="27"/>
      <c r="BV910" s="27"/>
      <c r="BW910" s="27"/>
      <c r="BX910" s="27"/>
      <c r="BY910" s="27"/>
      <c r="BZ910" s="27"/>
      <c r="CA910" s="27"/>
      <c r="CB910" s="27"/>
      <c r="CC910" s="27"/>
      <c r="CD910" s="27"/>
      <c r="CE910" s="27"/>
      <c r="CF910" s="27"/>
      <c r="CG910" s="27"/>
      <c r="CH910" s="27"/>
      <c r="CI910" s="27"/>
      <c r="CJ910" s="27"/>
      <c r="CK910" s="27"/>
      <c r="CL910" s="27"/>
      <c r="CM910" s="27"/>
      <c r="CN910" s="27"/>
      <c r="CO910" s="27"/>
    </row>
    <row r="911" spans="1:93" ht="15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818"/>
      <c r="AV911" s="818"/>
      <c r="AW911" s="818"/>
      <c r="AX911" s="28"/>
      <c r="AY911" s="28"/>
      <c r="AZ911" s="28"/>
      <c r="BA911" s="27"/>
      <c r="BB911" s="27"/>
      <c r="BC911" s="27"/>
      <c r="BD911" s="27"/>
      <c r="BE911" s="27"/>
      <c r="BF911" s="28"/>
      <c r="BG911" s="28"/>
      <c r="BH911" s="28"/>
      <c r="BI911" s="28"/>
      <c r="BJ911" s="27"/>
      <c r="BK911" s="27"/>
      <c r="BL911" s="27"/>
      <c r="BM911" s="27"/>
      <c r="BN911" s="27"/>
      <c r="BO911" s="27"/>
      <c r="BP911" s="27"/>
      <c r="BQ911" s="27"/>
      <c r="BR911" s="27"/>
      <c r="BS911" s="27"/>
      <c r="BT911" s="27"/>
      <c r="BU911" s="27"/>
      <c r="BV911" s="27"/>
      <c r="BW911" s="27"/>
      <c r="BX911" s="27"/>
      <c r="BY911" s="27"/>
      <c r="BZ911" s="27"/>
      <c r="CA911" s="27"/>
      <c r="CB911" s="27"/>
      <c r="CC911" s="27"/>
      <c r="CD911" s="27"/>
      <c r="CE911" s="27"/>
      <c r="CF911" s="27"/>
      <c r="CG911" s="27"/>
      <c r="CH911" s="27"/>
      <c r="CI911" s="27"/>
      <c r="CJ911" s="27"/>
      <c r="CK911" s="27"/>
      <c r="CL911" s="27"/>
      <c r="CM911" s="27"/>
      <c r="CN911" s="27"/>
      <c r="CO911" s="27"/>
    </row>
    <row r="912" spans="1:93" ht="15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818"/>
      <c r="AV912" s="818"/>
      <c r="AW912" s="818"/>
      <c r="AX912" s="28"/>
      <c r="AY912" s="28"/>
      <c r="AZ912" s="28"/>
      <c r="BA912" s="27"/>
      <c r="BB912" s="27"/>
      <c r="BC912" s="27"/>
      <c r="BD912" s="27"/>
      <c r="BE912" s="27"/>
      <c r="BF912" s="28"/>
      <c r="BG912" s="28"/>
      <c r="BH912" s="28"/>
      <c r="BI912" s="28"/>
      <c r="BJ912" s="27"/>
      <c r="BK912" s="27"/>
      <c r="BL912" s="27"/>
      <c r="BM912" s="27"/>
      <c r="BN912" s="27"/>
      <c r="BO912" s="27"/>
      <c r="BP912" s="27"/>
      <c r="BQ912" s="27"/>
      <c r="BR912" s="27"/>
      <c r="BS912" s="27"/>
      <c r="BT912" s="27"/>
      <c r="BU912" s="27"/>
      <c r="BV912" s="27"/>
      <c r="BW912" s="27"/>
      <c r="BX912" s="27"/>
      <c r="BY912" s="27"/>
      <c r="BZ912" s="27"/>
      <c r="CA912" s="27"/>
      <c r="CB912" s="27"/>
      <c r="CC912" s="27"/>
      <c r="CD912" s="27"/>
      <c r="CE912" s="27"/>
      <c r="CF912" s="27"/>
      <c r="CG912" s="27"/>
      <c r="CH912" s="27"/>
      <c r="CI912" s="27"/>
      <c r="CJ912" s="27"/>
      <c r="CK912" s="27"/>
      <c r="CL912" s="27"/>
      <c r="CM912" s="27"/>
      <c r="CN912" s="27"/>
      <c r="CO912" s="27"/>
    </row>
    <row r="913" spans="1:93" ht="15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818"/>
      <c r="AV913" s="818"/>
      <c r="AW913" s="818"/>
      <c r="AX913" s="28"/>
      <c r="AY913" s="28"/>
      <c r="AZ913" s="28"/>
      <c r="BA913" s="27"/>
      <c r="BB913" s="27"/>
      <c r="BC913" s="27"/>
      <c r="BD913" s="27"/>
      <c r="BE913" s="27"/>
      <c r="BF913" s="28"/>
      <c r="BG913" s="28"/>
      <c r="BH913" s="28"/>
      <c r="BI913" s="28"/>
      <c r="BJ913" s="27"/>
      <c r="BK913" s="27"/>
      <c r="BL913" s="27"/>
      <c r="BM913" s="27"/>
      <c r="BN913" s="27"/>
      <c r="BO913" s="27"/>
      <c r="BP913" s="27"/>
      <c r="BQ913" s="27"/>
      <c r="BR913" s="27"/>
      <c r="BS913" s="27"/>
      <c r="BT913" s="27"/>
      <c r="BU913" s="27"/>
      <c r="BV913" s="27"/>
      <c r="BW913" s="27"/>
      <c r="BX913" s="27"/>
      <c r="BY913" s="27"/>
      <c r="BZ913" s="27"/>
      <c r="CA913" s="27"/>
      <c r="CB913" s="27"/>
      <c r="CC913" s="27"/>
      <c r="CD913" s="27"/>
      <c r="CE913" s="27"/>
      <c r="CF913" s="27"/>
      <c r="CG913" s="27"/>
      <c r="CH913" s="27"/>
      <c r="CI913" s="27"/>
      <c r="CJ913" s="27"/>
      <c r="CK913" s="27"/>
      <c r="CL913" s="27"/>
      <c r="CM913" s="27"/>
      <c r="CN913" s="27"/>
      <c r="CO913" s="27"/>
    </row>
    <row r="914" spans="1:93" ht="15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818"/>
      <c r="AV914" s="818"/>
      <c r="AW914" s="818"/>
      <c r="AX914" s="28"/>
      <c r="AY914" s="28"/>
      <c r="AZ914" s="28"/>
      <c r="BA914" s="27"/>
      <c r="BB914" s="27"/>
      <c r="BC914" s="27"/>
      <c r="BD914" s="27"/>
      <c r="BE914" s="27"/>
      <c r="BF914" s="28"/>
      <c r="BG914" s="28"/>
      <c r="BH914" s="28"/>
      <c r="BI914" s="28"/>
      <c r="BJ914" s="27"/>
      <c r="BK914" s="27"/>
      <c r="BL914" s="27"/>
      <c r="BM914" s="27"/>
      <c r="BN914" s="27"/>
      <c r="BO914" s="27"/>
      <c r="BP914" s="27"/>
      <c r="BQ914" s="27"/>
      <c r="BR914" s="27"/>
      <c r="BS914" s="27"/>
      <c r="BT914" s="27"/>
      <c r="BU914" s="27"/>
      <c r="BV914" s="27"/>
      <c r="BW914" s="27"/>
      <c r="BX914" s="27"/>
      <c r="BY914" s="27"/>
      <c r="BZ914" s="27"/>
      <c r="CA914" s="27"/>
      <c r="CB914" s="27"/>
      <c r="CC914" s="27"/>
      <c r="CD914" s="27"/>
      <c r="CE914" s="27"/>
      <c r="CF914" s="27"/>
      <c r="CG914" s="27"/>
      <c r="CH914" s="27"/>
      <c r="CI914" s="27"/>
      <c r="CJ914" s="27"/>
      <c r="CK914" s="27"/>
      <c r="CL914" s="27"/>
      <c r="CM914" s="27"/>
      <c r="CN914" s="27"/>
      <c r="CO914" s="27"/>
    </row>
    <row r="915" spans="1:93" ht="15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818"/>
      <c r="AV915" s="818"/>
      <c r="AW915" s="818"/>
      <c r="AX915" s="28"/>
      <c r="AY915" s="28"/>
      <c r="AZ915" s="28"/>
      <c r="BA915" s="27"/>
      <c r="BB915" s="27"/>
      <c r="BC915" s="27"/>
      <c r="BD915" s="27"/>
      <c r="BE915" s="27"/>
      <c r="BF915" s="28"/>
      <c r="BG915" s="28"/>
      <c r="BH915" s="28"/>
      <c r="BI915" s="28"/>
      <c r="BJ915" s="27"/>
      <c r="BK915" s="27"/>
      <c r="BL915" s="27"/>
      <c r="BM915" s="27"/>
      <c r="BN915" s="27"/>
      <c r="BO915" s="27"/>
      <c r="BP915" s="27"/>
      <c r="BQ915" s="27"/>
      <c r="BR915" s="27"/>
      <c r="BS915" s="27"/>
      <c r="BT915" s="27"/>
      <c r="BU915" s="27"/>
      <c r="BV915" s="27"/>
      <c r="BW915" s="27"/>
      <c r="BX915" s="27"/>
      <c r="BY915" s="27"/>
      <c r="BZ915" s="27"/>
      <c r="CA915" s="27"/>
      <c r="CB915" s="27"/>
      <c r="CC915" s="27"/>
      <c r="CD915" s="27"/>
      <c r="CE915" s="27"/>
      <c r="CF915" s="27"/>
      <c r="CG915" s="27"/>
      <c r="CH915" s="27"/>
      <c r="CI915" s="27"/>
      <c r="CJ915" s="27"/>
      <c r="CK915" s="27"/>
      <c r="CL915" s="27"/>
      <c r="CM915" s="27"/>
      <c r="CN915" s="27"/>
      <c r="CO915" s="27"/>
    </row>
    <row r="916" spans="1:93" ht="15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818"/>
      <c r="AV916" s="818"/>
      <c r="AW916" s="818"/>
      <c r="AX916" s="28"/>
      <c r="AY916" s="28"/>
      <c r="AZ916" s="28"/>
      <c r="BA916" s="27"/>
      <c r="BB916" s="27"/>
      <c r="BC916" s="27"/>
      <c r="BD916" s="27"/>
      <c r="BE916" s="27"/>
      <c r="BF916" s="28"/>
      <c r="BG916" s="28"/>
      <c r="BH916" s="28"/>
      <c r="BI916" s="28"/>
      <c r="BJ916" s="27"/>
      <c r="BK916" s="27"/>
      <c r="BL916" s="27"/>
      <c r="BM916" s="27"/>
      <c r="BN916" s="27"/>
      <c r="BO916" s="27"/>
      <c r="BP916" s="27"/>
      <c r="BQ916" s="27"/>
      <c r="BR916" s="27"/>
      <c r="BS916" s="27"/>
      <c r="BT916" s="27"/>
      <c r="BU916" s="27"/>
      <c r="BV916" s="27"/>
      <c r="BW916" s="27"/>
      <c r="BX916" s="27"/>
      <c r="BY916" s="27"/>
      <c r="BZ916" s="27"/>
      <c r="CA916" s="27"/>
      <c r="CB916" s="27"/>
      <c r="CC916" s="27"/>
      <c r="CD916" s="27"/>
      <c r="CE916" s="27"/>
      <c r="CF916" s="27"/>
      <c r="CG916" s="27"/>
      <c r="CH916" s="27"/>
      <c r="CI916" s="27"/>
      <c r="CJ916" s="27"/>
      <c r="CK916" s="27"/>
      <c r="CL916" s="27"/>
      <c r="CM916" s="27"/>
      <c r="CN916" s="27"/>
      <c r="CO916" s="27"/>
    </row>
    <row r="917" spans="1:93" ht="15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818"/>
      <c r="AV917" s="818"/>
      <c r="AW917" s="818"/>
      <c r="AX917" s="28"/>
      <c r="AY917" s="28"/>
      <c r="AZ917" s="28"/>
      <c r="BA917" s="27"/>
      <c r="BB917" s="27"/>
      <c r="BC917" s="27"/>
      <c r="BD917" s="27"/>
      <c r="BE917" s="27"/>
      <c r="BF917" s="28"/>
      <c r="BG917" s="28"/>
      <c r="BH917" s="28"/>
      <c r="BI917" s="28"/>
      <c r="BJ917" s="27"/>
      <c r="BK917" s="27"/>
      <c r="BL917" s="27"/>
      <c r="BM917" s="27"/>
      <c r="BN917" s="27"/>
      <c r="BO917" s="27"/>
      <c r="BP917" s="27"/>
      <c r="BQ917" s="27"/>
      <c r="BR917" s="27"/>
      <c r="BS917" s="27"/>
      <c r="BT917" s="27"/>
      <c r="BU917" s="27"/>
      <c r="BV917" s="27"/>
      <c r="BW917" s="27"/>
      <c r="BX917" s="27"/>
      <c r="BY917" s="27"/>
      <c r="BZ917" s="27"/>
      <c r="CA917" s="27"/>
      <c r="CB917" s="27"/>
      <c r="CC917" s="27"/>
      <c r="CD917" s="27"/>
      <c r="CE917" s="27"/>
      <c r="CF917" s="27"/>
      <c r="CG917" s="27"/>
      <c r="CH917" s="27"/>
      <c r="CI917" s="27"/>
      <c r="CJ917" s="27"/>
      <c r="CK917" s="27"/>
      <c r="CL917" s="27"/>
      <c r="CM917" s="27"/>
      <c r="CN917" s="27"/>
      <c r="CO917" s="27"/>
    </row>
    <row r="918" spans="1:93" ht="15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818"/>
      <c r="AV918" s="818"/>
      <c r="AW918" s="818"/>
      <c r="AX918" s="28"/>
      <c r="AY918" s="28"/>
      <c r="AZ918" s="28"/>
      <c r="BA918" s="27"/>
      <c r="BB918" s="27"/>
      <c r="BC918" s="27"/>
      <c r="BD918" s="27"/>
      <c r="BE918" s="27"/>
      <c r="BF918" s="28"/>
      <c r="BG918" s="28"/>
      <c r="BH918" s="28"/>
      <c r="BI918" s="28"/>
      <c r="BJ918" s="27"/>
      <c r="BK918" s="27"/>
      <c r="BL918" s="27"/>
      <c r="BM918" s="27"/>
      <c r="BN918" s="27"/>
      <c r="BO918" s="27"/>
      <c r="BP918" s="27"/>
      <c r="BQ918" s="27"/>
      <c r="BR918" s="27"/>
      <c r="BS918" s="27"/>
      <c r="BT918" s="27"/>
      <c r="BU918" s="27"/>
      <c r="BV918" s="27"/>
      <c r="BW918" s="27"/>
      <c r="BX918" s="27"/>
      <c r="BY918" s="27"/>
      <c r="BZ918" s="27"/>
      <c r="CA918" s="27"/>
      <c r="CB918" s="27"/>
      <c r="CC918" s="27"/>
      <c r="CD918" s="27"/>
      <c r="CE918" s="27"/>
      <c r="CF918" s="27"/>
      <c r="CG918" s="27"/>
      <c r="CH918" s="27"/>
      <c r="CI918" s="27"/>
      <c r="CJ918" s="27"/>
      <c r="CK918" s="27"/>
      <c r="CL918" s="27"/>
      <c r="CM918" s="27"/>
      <c r="CN918" s="27"/>
      <c r="CO918" s="27"/>
    </row>
    <row r="919" spans="1:93" ht="15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818"/>
      <c r="AV919" s="818"/>
      <c r="AW919" s="818"/>
      <c r="AX919" s="28"/>
      <c r="AY919" s="28"/>
      <c r="AZ919" s="28"/>
      <c r="BA919" s="27"/>
      <c r="BB919" s="27"/>
      <c r="BC919" s="27"/>
      <c r="BD919" s="27"/>
      <c r="BE919" s="27"/>
      <c r="BF919" s="28"/>
      <c r="BG919" s="28"/>
      <c r="BH919" s="28"/>
      <c r="BI919" s="28"/>
      <c r="BJ919" s="27"/>
      <c r="BK919" s="27"/>
      <c r="BL919" s="27"/>
      <c r="BM919" s="27"/>
      <c r="BN919" s="27"/>
      <c r="BO919" s="27"/>
      <c r="BP919" s="27"/>
      <c r="BQ919" s="27"/>
      <c r="BR919" s="27"/>
      <c r="BS919" s="27"/>
      <c r="BT919" s="27"/>
      <c r="BU919" s="27"/>
      <c r="BV919" s="27"/>
      <c r="BW919" s="27"/>
      <c r="BX919" s="27"/>
      <c r="BY919" s="27"/>
      <c r="BZ919" s="27"/>
      <c r="CA919" s="27"/>
      <c r="CB919" s="27"/>
      <c r="CC919" s="27"/>
      <c r="CD919" s="27"/>
      <c r="CE919" s="27"/>
      <c r="CF919" s="27"/>
      <c r="CG919" s="27"/>
      <c r="CH919" s="27"/>
      <c r="CI919" s="27"/>
      <c r="CJ919" s="27"/>
      <c r="CK919" s="27"/>
      <c r="CL919" s="27"/>
      <c r="CM919" s="27"/>
      <c r="CN919" s="27"/>
      <c r="CO919" s="27"/>
    </row>
    <row r="920" spans="1:93" ht="15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818"/>
      <c r="AV920" s="818"/>
      <c r="AW920" s="818"/>
      <c r="AX920" s="28"/>
      <c r="AY920" s="28"/>
      <c r="AZ920" s="28"/>
      <c r="BA920" s="27"/>
      <c r="BB920" s="27"/>
      <c r="BC920" s="27"/>
      <c r="BD920" s="27"/>
      <c r="BE920" s="27"/>
      <c r="BF920" s="28"/>
      <c r="BG920" s="28"/>
      <c r="BH920" s="28"/>
      <c r="BI920" s="28"/>
      <c r="BJ920" s="27"/>
      <c r="BK920" s="27"/>
      <c r="BL920" s="27"/>
      <c r="BM920" s="27"/>
      <c r="BN920" s="27"/>
      <c r="BO920" s="27"/>
      <c r="BP920" s="27"/>
      <c r="BQ920" s="27"/>
      <c r="BR920" s="27"/>
      <c r="BS920" s="27"/>
      <c r="BT920" s="27"/>
      <c r="BU920" s="27"/>
      <c r="BV920" s="27"/>
      <c r="BW920" s="27"/>
      <c r="BX920" s="27"/>
      <c r="BY920" s="27"/>
      <c r="BZ920" s="27"/>
      <c r="CA920" s="27"/>
      <c r="CB920" s="27"/>
      <c r="CC920" s="27"/>
      <c r="CD920" s="27"/>
      <c r="CE920" s="27"/>
      <c r="CF920" s="27"/>
      <c r="CG920" s="27"/>
      <c r="CH920" s="27"/>
      <c r="CI920" s="27"/>
      <c r="CJ920" s="27"/>
      <c r="CK920" s="27"/>
      <c r="CL920" s="27"/>
      <c r="CM920" s="27"/>
      <c r="CN920" s="27"/>
      <c r="CO920" s="27"/>
    </row>
    <row r="921" spans="1:93" ht="15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818"/>
      <c r="AV921" s="818"/>
      <c r="AW921" s="818"/>
      <c r="AX921" s="28"/>
      <c r="AY921" s="28"/>
      <c r="AZ921" s="28"/>
      <c r="BA921" s="27"/>
      <c r="BB921" s="27"/>
      <c r="BC921" s="27"/>
      <c r="BD921" s="27"/>
      <c r="BE921" s="27"/>
      <c r="BF921" s="28"/>
      <c r="BG921" s="28"/>
      <c r="BH921" s="28"/>
      <c r="BI921" s="28"/>
      <c r="BJ921" s="27"/>
      <c r="BK921" s="27"/>
      <c r="BL921" s="27"/>
      <c r="BM921" s="27"/>
      <c r="BN921" s="27"/>
      <c r="BO921" s="27"/>
      <c r="BP921" s="27"/>
      <c r="BQ921" s="27"/>
      <c r="BR921" s="27"/>
      <c r="BS921" s="27"/>
      <c r="BT921" s="27"/>
      <c r="BU921" s="27"/>
      <c r="BV921" s="27"/>
      <c r="BW921" s="27"/>
      <c r="BX921" s="27"/>
      <c r="BY921" s="27"/>
      <c r="BZ921" s="27"/>
      <c r="CA921" s="27"/>
      <c r="CB921" s="27"/>
      <c r="CC921" s="27"/>
      <c r="CD921" s="27"/>
      <c r="CE921" s="27"/>
      <c r="CF921" s="27"/>
      <c r="CG921" s="27"/>
      <c r="CH921" s="27"/>
      <c r="CI921" s="27"/>
      <c r="CJ921" s="27"/>
      <c r="CK921" s="27"/>
      <c r="CL921" s="27"/>
      <c r="CM921" s="27"/>
      <c r="CN921" s="27"/>
      <c r="CO921" s="27"/>
    </row>
    <row r="922" spans="1:93" ht="15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818"/>
      <c r="AV922" s="818"/>
      <c r="AW922" s="818"/>
      <c r="AX922" s="28"/>
      <c r="AY922" s="28"/>
      <c r="AZ922" s="28"/>
      <c r="BA922" s="27"/>
      <c r="BB922" s="27"/>
      <c r="BC922" s="27"/>
      <c r="BD922" s="27"/>
      <c r="BE922" s="27"/>
      <c r="BF922" s="28"/>
      <c r="BG922" s="28"/>
      <c r="BH922" s="28"/>
      <c r="BI922" s="28"/>
      <c r="BJ922" s="27"/>
      <c r="BK922" s="27"/>
      <c r="BL922" s="27"/>
      <c r="BM922" s="27"/>
      <c r="BN922" s="27"/>
      <c r="BO922" s="27"/>
      <c r="BP922" s="27"/>
      <c r="BQ922" s="27"/>
      <c r="BR922" s="27"/>
      <c r="BS922" s="27"/>
      <c r="BT922" s="27"/>
      <c r="BU922" s="27"/>
      <c r="BV922" s="27"/>
      <c r="BW922" s="27"/>
      <c r="BX922" s="27"/>
      <c r="BY922" s="27"/>
      <c r="BZ922" s="27"/>
      <c r="CA922" s="27"/>
      <c r="CB922" s="27"/>
      <c r="CC922" s="27"/>
      <c r="CD922" s="27"/>
      <c r="CE922" s="27"/>
      <c r="CF922" s="27"/>
      <c r="CG922" s="27"/>
      <c r="CH922" s="27"/>
      <c r="CI922" s="27"/>
      <c r="CJ922" s="27"/>
      <c r="CK922" s="27"/>
      <c r="CL922" s="27"/>
      <c r="CM922" s="27"/>
      <c r="CN922" s="27"/>
      <c r="CO922" s="27"/>
    </row>
    <row r="923" spans="1:93" ht="15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818"/>
      <c r="AV923" s="818"/>
      <c r="AW923" s="818"/>
      <c r="AX923" s="28"/>
      <c r="AY923" s="28"/>
      <c r="AZ923" s="28"/>
      <c r="BA923" s="27"/>
      <c r="BB923" s="27"/>
      <c r="BC923" s="27"/>
      <c r="BD923" s="27"/>
      <c r="BE923" s="27"/>
      <c r="BF923" s="28"/>
      <c r="BG923" s="28"/>
      <c r="BH923" s="28"/>
      <c r="BI923" s="28"/>
      <c r="BJ923" s="27"/>
      <c r="BK923" s="27"/>
      <c r="BL923" s="27"/>
      <c r="BM923" s="27"/>
      <c r="BN923" s="27"/>
      <c r="BO923" s="27"/>
      <c r="BP923" s="27"/>
      <c r="BQ923" s="27"/>
      <c r="BR923" s="27"/>
      <c r="BS923" s="27"/>
      <c r="BT923" s="27"/>
      <c r="BU923" s="27"/>
      <c r="BV923" s="27"/>
      <c r="BW923" s="27"/>
      <c r="BX923" s="27"/>
      <c r="BY923" s="27"/>
      <c r="BZ923" s="27"/>
      <c r="CA923" s="27"/>
      <c r="CB923" s="27"/>
      <c r="CC923" s="27"/>
      <c r="CD923" s="27"/>
      <c r="CE923" s="27"/>
      <c r="CF923" s="27"/>
      <c r="CG923" s="27"/>
      <c r="CH923" s="27"/>
      <c r="CI923" s="27"/>
      <c r="CJ923" s="27"/>
      <c r="CK923" s="27"/>
      <c r="CL923" s="27"/>
      <c r="CM923" s="27"/>
      <c r="CN923" s="27"/>
      <c r="CO923" s="27"/>
    </row>
    <row r="924" spans="1:93" ht="15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818"/>
      <c r="AV924" s="818"/>
      <c r="AW924" s="818"/>
      <c r="AX924" s="28"/>
      <c r="AY924" s="28"/>
      <c r="AZ924" s="28"/>
      <c r="BA924" s="27"/>
      <c r="BB924" s="27"/>
      <c r="BC924" s="27"/>
      <c r="BD924" s="27"/>
      <c r="BE924" s="27"/>
      <c r="BF924" s="28"/>
      <c r="BG924" s="28"/>
      <c r="BH924" s="28"/>
      <c r="BI924" s="28"/>
      <c r="BJ924" s="27"/>
      <c r="BK924" s="27"/>
      <c r="BL924" s="27"/>
      <c r="BM924" s="27"/>
      <c r="BN924" s="27"/>
      <c r="BO924" s="27"/>
      <c r="BP924" s="27"/>
      <c r="BQ924" s="27"/>
      <c r="BR924" s="27"/>
      <c r="BS924" s="27"/>
      <c r="BT924" s="27"/>
      <c r="BU924" s="27"/>
      <c r="BV924" s="27"/>
      <c r="BW924" s="27"/>
      <c r="BX924" s="27"/>
      <c r="BY924" s="27"/>
      <c r="BZ924" s="27"/>
      <c r="CA924" s="27"/>
      <c r="CB924" s="27"/>
      <c r="CC924" s="27"/>
      <c r="CD924" s="27"/>
      <c r="CE924" s="27"/>
      <c r="CF924" s="27"/>
      <c r="CG924" s="27"/>
      <c r="CH924" s="27"/>
      <c r="CI924" s="27"/>
      <c r="CJ924" s="27"/>
      <c r="CK924" s="27"/>
      <c r="CL924" s="27"/>
      <c r="CM924" s="27"/>
      <c r="CN924" s="27"/>
      <c r="CO924" s="27"/>
    </row>
    <row r="925" spans="1:93" ht="15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818"/>
      <c r="AV925" s="818"/>
      <c r="AW925" s="818"/>
      <c r="AX925" s="28"/>
      <c r="AY925" s="28"/>
      <c r="AZ925" s="28"/>
      <c r="BA925" s="27"/>
      <c r="BB925" s="27"/>
      <c r="BC925" s="27"/>
      <c r="BD925" s="27"/>
      <c r="BE925" s="27"/>
      <c r="BF925" s="28"/>
      <c r="BG925" s="28"/>
      <c r="BH925" s="28"/>
      <c r="BI925" s="28"/>
      <c r="BJ925" s="27"/>
      <c r="BK925" s="27"/>
      <c r="BL925" s="27"/>
      <c r="BM925" s="27"/>
      <c r="BN925" s="27"/>
      <c r="BO925" s="27"/>
      <c r="BP925" s="27"/>
      <c r="BQ925" s="27"/>
      <c r="BR925" s="27"/>
      <c r="BS925" s="27"/>
      <c r="BT925" s="27"/>
      <c r="BU925" s="27"/>
      <c r="BV925" s="27"/>
      <c r="BW925" s="27"/>
      <c r="BX925" s="27"/>
      <c r="BY925" s="27"/>
      <c r="BZ925" s="27"/>
      <c r="CA925" s="27"/>
      <c r="CB925" s="27"/>
      <c r="CC925" s="27"/>
      <c r="CD925" s="27"/>
      <c r="CE925" s="27"/>
      <c r="CF925" s="27"/>
      <c r="CG925" s="27"/>
      <c r="CH925" s="27"/>
      <c r="CI925" s="27"/>
      <c r="CJ925" s="27"/>
      <c r="CK925" s="27"/>
      <c r="CL925" s="27"/>
      <c r="CM925" s="27"/>
      <c r="CN925" s="27"/>
      <c r="CO925" s="27"/>
    </row>
    <row r="926" spans="1:93" ht="15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818"/>
      <c r="AV926" s="818"/>
      <c r="AW926" s="818"/>
      <c r="AX926" s="28"/>
      <c r="AY926" s="28"/>
      <c r="AZ926" s="28"/>
      <c r="BA926" s="27"/>
      <c r="BB926" s="27"/>
      <c r="BC926" s="27"/>
      <c r="BD926" s="27"/>
      <c r="BE926" s="27"/>
      <c r="BF926" s="28"/>
      <c r="BG926" s="28"/>
      <c r="BH926" s="28"/>
      <c r="BI926" s="28"/>
      <c r="BJ926" s="27"/>
      <c r="BK926" s="27"/>
      <c r="BL926" s="27"/>
      <c r="BM926" s="27"/>
      <c r="BN926" s="27"/>
      <c r="BO926" s="27"/>
      <c r="BP926" s="27"/>
      <c r="BQ926" s="27"/>
      <c r="BR926" s="27"/>
      <c r="BS926" s="27"/>
      <c r="BT926" s="27"/>
      <c r="BU926" s="27"/>
      <c r="BV926" s="27"/>
      <c r="BW926" s="27"/>
      <c r="BX926" s="27"/>
      <c r="BY926" s="27"/>
      <c r="BZ926" s="27"/>
      <c r="CA926" s="27"/>
      <c r="CB926" s="27"/>
      <c r="CC926" s="27"/>
      <c r="CD926" s="27"/>
      <c r="CE926" s="27"/>
      <c r="CF926" s="27"/>
      <c r="CG926" s="27"/>
      <c r="CH926" s="27"/>
      <c r="CI926" s="27"/>
      <c r="CJ926" s="27"/>
      <c r="CK926" s="27"/>
      <c r="CL926" s="27"/>
      <c r="CM926" s="27"/>
      <c r="CN926" s="27"/>
      <c r="CO926" s="27"/>
    </row>
    <row r="927" spans="1:93" ht="15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818"/>
      <c r="AV927" s="818"/>
      <c r="AW927" s="818"/>
      <c r="AX927" s="28"/>
      <c r="AY927" s="28"/>
      <c r="AZ927" s="28"/>
      <c r="BA927" s="27"/>
      <c r="BB927" s="27"/>
      <c r="BC927" s="27"/>
      <c r="BD927" s="27"/>
      <c r="BE927" s="27"/>
      <c r="BF927" s="28"/>
      <c r="BG927" s="28"/>
      <c r="BH927" s="28"/>
      <c r="BI927" s="28"/>
      <c r="BJ927" s="27"/>
      <c r="BK927" s="27"/>
      <c r="BL927" s="27"/>
      <c r="BM927" s="27"/>
      <c r="BN927" s="27"/>
      <c r="BO927" s="27"/>
      <c r="BP927" s="27"/>
      <c r="BQ927" s="27"/>
      <c r="BR927" s="27"/>
      <c r="BS927" s="27"/>
      <c r="BT927" s="27"/>
      <c r="BU927" s="27"/>
      <c r="BV927" s="27"/>
      <c r="BW927" s="27"/>
      <c r="BX927" s="27"/>
      <c r="BY927" s="27"/>
      <c r="BZ927" s="27"/>
      <c r="CA927" s="27"/>
      <c r="CB927" s="27"/>
      <c r="CC927" s="27"/>
      <c r="CD927" s="27"/>
      <c r="CE927" s="27"/>
      <c r="CF927" s="27"/>
      <c r="CG927" s="27"/>
      <c r="CH927" s="27"/>
      <c r="CI927" s="27"/>
      <c r="CJ927" s="27"/>
      <c r="CK927" s="27"/>
      <c r="CL927" s="27"/>
      <c r="CM927" s="27"/>
      <c r="CN927" s="27"/>
      <c r="CO927" s="27"/>
    </row>
    <row r="928" spans="1:93" ht="15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818"/>
      <c r="AV928" s="818"/>
      <c r="AW928" s="818"/>
      <c r="AX928" s="28"/>
      <c r="AY928" s="28"/>
      <c r="AZ928" s="28"/>
      <c r="BA928" s="27"/>
      <c r="BB928" s="27"/>
      <c r="BC928" s="27"/>
      <c r="BD928" s="27"/>
      <c r="BE928" s="27"/>
      <c r="BF928" s="28"/>
      <c r="BG928" s="28"/>
      <c r="BH928" s="28"/>
      <c r="BI928" s="28"/>
      <c r="BJ928" s="27"/>
      <c r="BK928" s="27"/>
      <c r="BL928" s="27"/>
      <c r="BM928" s="27"/>
      <c r="BN928" s="27"/>
      <c r="BO928" s="27"/>
      <c r="BP928" s="27"/>
      <c r="BQ928" s="27"/>
      <c r="BR928" s="27"/>
      <c r="BS928" s="27"/>
      <c r="BT928" s="27"/>
      <c r="BU928" s="27"/>
      <c r="BV928" s="27"/>
      <c r="BW928" s="27"/>
      <c r="BX928" s="27"/>
      <c r="BY928" s="27"/>
      <c r="BZ928" s="27"/>
      <c r="CA928" s="27"/>
      <c r="CB928" s="27"/>
      <c r="CC928" s="27"/>
      <c r="CD928" s="27"/>
      <c r="CE928" s="27"/>
      <c r="CF928" s="27"/>
      <c r="CG928" s="27"/>
      <c r="CH928" s="27"/>
      <c r="CI928" s="27"/>
      <c r="CJ928" s="27"/>
      <c r="CK928" s="27"/>
      <c r="CL928" s="27"/>
      <c r="CM928" s="27"/>
      <c r="CN928" s="27"/>
      <c r="CO928" s="27"/>
    </row>
    <row r="929" spans="1:93" ht="15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818"/>
      <c r="AV929" s="818"/>
      <c r="AW929" s="818"/>
      <c r="AX929" s="28"/>
      <c r="AY929" s="28"/>
      <c r="AZ929" s="28"/>
      <c r="BA929" s="27"/>
      <c r="BB929" s="27"/>
      <c r="BC929" s="27"/>
      <c r="BD929" s="27"/>
      <c r="BE929" s="27"/>
      <c r="BF929" s="28"/>
      <c r="BG929" s="28"/>
      <c r="BH929" s="28"/>
      <c r="BI929" s="28"/>
      <c r="BJ929" s="27"/>
      <c r="BK929" s="27"/>
      <c r="BL929" s="27"/>
      <c r="BM929" s="27"/>
      <c r="BN929" s="27"/>
      <c r="BO929" s="27"/>
      <c r="BP929" s="27"/>
      <c r="BQ929" s="27"/>
      <c r="BR929" s="27"/>
      <c r="BS929" s="27"/>
      <c r="BT929" s="27"/>
      <c r="BU929" s="27"/>
      <c r="BV929" s="27"/>
      <c r="BW929" s="27"/>
      <c r="BX929" s="27"/>
      <c r="BY929" s="27"/>
      <c r="BZ929" s="27"/>
      <c r="CA929" s="27"/>
      <c r="CB929" s="27"/>
      <c r="CC929" s="27"/>
      <c r="CD929" s="27"/>
      <c r="CE929" s="27"/>
      <c r="CF929" s="27"/>
      <c r="CG929" s="27"/>
      <c r="CH929" s="27"/>
      <c r="CI929" s="27"/>
      <c r="CJ929" s="27"/>
      <c r="CK929" s="27"/>
      <c r="CL929" s="27"/>
      <c r="CM929" s="27"/>
      <c r="CN929" s="27"/>
      <c r="CO929" s="27"/>
    </row>
    <row r="930" spans="1:93" ht="15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818"/>
      <c r="AV930" s="818"/>
      <c r="AW930" s="818"/>
      <c r="AX930" s="28"/>
      <c r="AY930" s="28"/>
      <c r="AZ930" s="28"/>
      <c r="BA930" s="27"/>
      <c r="BB930" s="27"/>
      <c r="BC930" s="27"/>
      <c r="BD930" s="27"/>
      <c r="BE930" s="27"/>
      <c r="BF930" s="28"/>
      <c r="BG930" s="28"/>
      <c r="BH930" s="28"/>
      <c r="BI930" s="28"/>
      <c r="BJ930" s="27"/>
      <c r="BK930" s="27"/>
      <c r="BL930" s="27"/>
      <c r="BM930" s="27"/>
      <c r="BN930" s="27"/>
      <c r="BO930" s="27"/>
      <c r="BP930" s="27"/>
      <c r="BQ930" s="27"/>
      <c r="BR930" s="27"/>
      <c r="BS930" s="27"/>
      <c r="BT930" s="27"/>
      <c r="BU930" s="27"/>
      <c r="BV930" s="27"/>
      <c r="BW930" s="27"/>
      <c r="BX930" s="27"/>
      <c r="BY930" s="27"/>
      <c r="BZ930" s="27"/>
      <c r="CA930" s="27"/>
      <c r="CB930" s="27"/>
      <c r="CC930" s="27"/>
      <c r="CD930" s="27"/>
      <c r="CE930" s="27"/>
      <c r="CF930" s="27"/>
      <c r="CG930" s="27"/>
      <c r="CH930" s="27"/>
      <c r="CI930" s="27"/>
      <c r="CJ930" s="27"/>
      <c r="CK930" s="27"/>
      <c r="CL930" s="27"/>
      <c r="CM930" s="27"/>
      <c r="CN930" s="27"/>
      <c r="CO930" s="27"/>
    </row>
    <row r="931" spans="1:93" ht="15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818"/>
      <c r="AV931" s="818"/>
      <c r="AW931" s="818"/>
      <c r="AX931" s="28"/>
      <c r="AY931" s="28"/>
      <c r="AZ931" s="28"/>
      <c r="BA931" s="27"/>
      <c r="BB931" s="27"/>
      <c r="BC931" s="27"/>
      <c r="BD931" s="27"/>
      <c r="BE931" s="27"/>
      <c r="BF931" s="28"/>
      <c r="BG931" s="28"/>
      <c r="BH931" s="28"/>
      <c r="BI931" s="28"/>
      <c r="BJ931" s="27"/>
      <c r="BK931" s="27"/>
      <c r="BL931" s="27"/>
      <c r="BM931" s="27"/>
      <c r="BN931" s="27"/>
      <c r="BO931" s="27"/>
      <c r="BP931" s="27"/>
      <c r="BQ931" s="27"/>
      <c r="BR931" s="27"/>
      <c r="BS931" s="27"/>
      <c r="BT931" s="27"/>
      <c r="BU931" s="27"/>
      <c r="BV931" s="27"/>
      <c r="BW931" s="27"/>
      <c r="BX931" s="27"/>
      <c r="BY931" s="27"/>
      <c r="BZ931" s="27"/>
      <c r="CA931" s="27"/>
      <c r="CB931" s="27"/>
      <c r="CC931" s="27"/>
      <c r="CD931" s="27"/>
      <c r="CE931" s="27"/>
      <c r="CF931" s="27"/>
      <c r="CG931" s="27"/>
      <c r="CH931" s="27"/>
      <c r="CI931" s="27"/>
      <c r="CJ931" s="27"/>
      <c r="CK931" s="27"/>
      <c r="CL931" s="27"/>
      <c r="CM931" s="27"/>
      <c r="CN931" s="27"/>
      <c r="CO931" s="27"/>
    </row>
    <row r="932" spans="1:93" ht="15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818"/>
      <c r="AV932" s="818"/>
      <c r="AW932" s="818"/>
      <c r="AX932" s="28"/>
      <c r="AY932" s="28"/>
      <c r="AZ932" s="28"/>
      <c r="BA932" s="27"/>
      <c r="BB932" s="27"/>
      <c r="BC932" s="27"/>
      <c r="BD932" s="27"/>
      <c r="BE932" s="27"/>
      <c r="BF932" s="28"/>
      <c r="BG932" s="28"/>
      <c r="BH932" s="28"/>
      <c r="BI932" s="28"/>
      <c r="BJ932" s="27"/>
      <c r="BK932" s="27"/>
      <c r="BL932" s="27"/>
      <c r="BM932" s="27"/>
      <c r="BN932" s="27"/>
      <c r="BO932" s="27"/>
      <c r="BP932" s="27"/>
      <c r="BQ932" s="27"/>
      <c r="BR932" s="27"/>
      <c r="BS932" s="27"/>
      <c r="BT932" s="27"/>
      <c r="BU932" s="27"/>
      <c r="BV932" s="27"/>
      <c r="BW932" s="27"/>
      <c r="BX932" s="27"/>
      <c r="BY932" s="27"/>
      <c r="BZ932" s="27"/>
      <c r="CA932" s="27"/>
      <c r="CB932" s="27"/>
      <c r="CC932" s="27"/>
      <c r="CD932" s="27"/>
      <c r="CE932" s="27"/>
      <c r="CF932" s="27"/>
      <c r="CG932" s="27"/>
      <c r="CH932" s="27"/>
      <c r="CI932" s="27"/>
      <c r="CJ932" s="27"/>
      <c r="CK932" s="27"/>
      <c r="CL932" s="27"/>
      <c r="CM932" s="27"/>
      <c r="CN932" s="27"/>
      <c r="CO932" s="27"/>
    </row>
    <row r="933" spans="1:93" ht="15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818"/>
      <c r="AV933" s="818"/>
      <c r="AW933" s="818"/>
      <c r="AX933" s="28"/>
      <c r="AY933" s="28"/>
      <c r="AZ933" s="28"/>
      <c r="BA933" s="27"/>
      <c r="BB933" s="27"/>
      <c r="BC933" s="27"/>
      <c r="BD933" s="27"/>
      <c r="BE933" s="27"/>
      <c r="BF933" s="28"/>
      <c r="BG933" s="28"/>
      <c r="BH933" s="28"/>
      <c r="BI933" s="28"/>
      <c r="BJ933" s="27"/>
      <c r="BK933" s="27"/>
      <c r="BL933" s="27"/>
      <c r="BM933" s="27"/>
      <c r="BN933" s="27"/>
      <c r="BO933" s="27"/>
      <c r="BP933" s="27"/>
      <c r="BQ933" s="27"/>
      <c r="BR933" s="27"/>
      <c r="BS933" s="27"/>
      <c r="BT933" s="27"/>
      <c r="BU933" s="27"/>
      <c r="BV933" s="27"/>
      <c r="BW933" s="27"/>
      <c r="BX933" s="27"/>
      <c r="BY933" s="27"/>
      <c r="BZ933" s="27"/>
      <c r="CA933" s="27"/>
      <c r="CB933" s="27"/>
      <c r="CC933" s="27"/>
      <c r="CD933" s="27"/>
      <c r="CE933" s="27"/>
      <c r="CF933" s="27"/>
      <c r="CG933" s="27"/>
      <c r="CH933" s="27"/>
      <c r="CI933" s="27"/>
      <c r="CJ933" s="27"/>
      <c r="CK933" s="27"/>
      <c r="CL933" s="27"/>
      <c r="CM933" s="27"/>
      <c r="CN933" s="27"/>
      <c r="CO933" s="27"/>
    </row>
    <row r="934" spans="1:93" ht="15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818"/>
      <c r="AV934" s="818"/>
      <c r="AW934" s="818"/>
      <c r="AX934" s="28"/>
      <c r="AY934" s="28"/>
      <c r="AZ934" s="28"/>
      <c r="BA934" s="27"/>
      <c r="BB934" s="27"/>
      <c r="BC934" s="27"/>
      <c r="BD934" s="27"/>
      <c r="BE934" s="27"/>
      <c r="BF934" s="28"/>
      <c r="BG934" s="28"/>
      <c r="BH934" s="28"/>
      <c r="BI934" s="28"/>
      <c r="BJ934" s="27"/>
      <c r="BK934" s="27"/>
      <c r="BL934" s="27"/>
      <c r="BM934" s="27"/>
      <c r="BN934" s="27"/>
      <c r="BO934" s="27"/>
      <c r="BP934" s="27"/>
      <c r="BQ934" s="27"/>
      <c r="BR934" s="27"/>
      <c r="BS934" s="27"/>
      <c r="BT934" s="27"/>
      <c r="BU934" s="27"/>
      <c r="BV934" s="27"/>
      <c r="BW934" s="27"/>
      <c r="BX934" s="27"/>
      <c r="BY934" s="27"/>
      <c r="BZ934" s="27"/>
      <c r="CA934" s="27"/>
      <c r="CB934" s="27"/>
      <c r="CC934" s="27"/>
      <c r="CD934" s="27"/>
      <c r="CE934" s="27"/>
      <c r="CF934" s="27"/>
      <c r="CG934" s="27"/>
      <c r="CH934" s="27"/>
      <c r="CI934" s="27"/>
      <c r="CJ934" s="27"/>
      <c r="CK934" s="27"/>
      <c r="CL934" s="27"/>
      <c r="CM934" s="27"/>
      <c r="CN934" s="27"/>
      <c r="CO934" s="27"/>
    </row>
    <row r="935" spans="1:93" ht="15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818"/>
      <c r="AV935" s="818"/>
      <c r="AW935" s="818"/>
      <c r="AX935" s="28"/>
      <c r="AY935" s="28"/>
      <c r="AZ935" s="28"/>
      <c r="BA935" s="27"/>
      <c r="BB935" s="27"/>
      <c r="BC935" s="27"/>
      <c r="BD935" s="27"/>
      <c r="BE935" s="27"/>
      <c r="BF935" s="28"/>
      <c r="BG935" s="28"/>
      <c r="BH935" s="28"/>
      <c r="BI935" s="28"/>
      <c r="BJ935" s="27"/>
      <c r="BK935" s="27"/>
      <c r="BL935" s="27"/>
      <c r="BM935" s="27"/>
      <c r="BN935" s="27"/>
      <c r="BO935" s="27"/>
      <c r="BP935" s="27"/>
      <c r="BQ935" s="27"/>
      <c r="BR935" s="27"/>
      <c r="BS935" s="27"/>
      <c r="BT935" s="27"/>
      <c r="BU935" s="27"/>
      <c r="BV935" s="27"/>
      <c r="BW935" s="27"/>
      <c r="BX935" s="27"/>
      <c r="BY935" s="27"/>
      <c r="BZ935" s="27"/>
      <c r="CA935" s="27"/>
      <c r="CB935" s="27"/>
      <c r="CC935" s="27"/>
      <c r="CD935" s="27"/>
      <c r="CE935" s="27"/>
      <c r="CF935" s="27"/>
      <c r="CG935" s="27"/>
      <c r="CH935" s="27"/>
      <c r="CI935" s="27"/>
      <c r="CJ935" s="27"/>
      <c r="CK935" s="27"/>
      <c r="CL935" s="27"/>
      <c r="CM935" s="27"/>
      <c r="CN935" s="27"/>
      <c r="CO935" s="27"/>
    </row>
    <row r="936" spans="1:93" ht="15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818"/>
      <c r="AV936" s="818"/>
      <c r="AW936" s="818"/>
      <c r="AX936" s="28"/>
      <c r="AY936" s="28"/>
      <c r="AZ936" s="28"/>
      <c r="BA936" s="27"/>
      <c r="BB936" s="27"/>
      <c r="BC936" s="27"/>
      <c r="BD936" s="27"/>
      <c r="BE936" s="27"/>
      <c r="BF936" s="28"/>
      <c r="BG936" s="28"/>
      <c r="BH936" s="28"/>
      <c r="BI936" s="28"/>
      <c r="BJ936" s="27"/>
      <c r="BK936" s="27"/>
      <c r="BL936" s="27"/>
      <c r="BM936" s="27"/>
      <c r="BN936" s="27"/>
      <c r="BO936" s="27"/>
      <c r="BP936" s="27"/>
      <c r="BQ936" s="27"/>
      <c r="BR936" s="27"/>
      <c r="BS936" s="27"/>
      <c r="BT936" s="27"/>
      <c r="BU936" s="27"/>
      <c r="BV936" s="27"/>
      <c r="BW936" s="27"/>
      <c r="BX936" s="27"/>
      <c r="BY936" s="27"/>
      <c r="BZ936" s="27"/>
      <c r="CA936" s="27"/>
      <c r="CB936" s="27"/>
      <c r="CC936" s="27"/>
      <c r="CD936" s="27"/>
      <c r="CE936" s="27"/>
      <c r="CF936" s="27"/>
      <c r="CG936" s="27"/>
      <c r="CH936" s="27"/>
      <c r="CI936" s="27"/>
      <c r="CJ936" s="27"/>
      <c r="CK936" s="27"/>
      <c r="CL936" s="27"/>
      <c r="CM936" s="27"/>
      <c r="CN936" s="27"/>
      <c r="CO936" s="27"/>
    </row>
    <row r="937" spans="1:93" ht="15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818"/>
      <c r="AV937" s="818"/>
      <c r="AW937" s="818"/>
      <c r="AX937" s="28"/>
      <c r="AY937" s="28"/>
      <c r="AZ937" s="28"/>
      <c r="BA937" s="27"/>
      <c r="BB937" s="27"/>
      <c r="BC937" s="27"/>
      <c r="BD937" s="27"/>
      <c r="BE937" s="27"/>
      <c r="BF937" s="28"/>
      <c r="BG937" s="28"/>
      <c r="BH937" s="28"/>
      <c r="BI937" s="28"/>
      <c r="BJ937" s="27"/>
      <c r="BK937" s="27"/>
      <c r="BL937" s="27"/>
      <c r="BM937" s="27"/>
      <c r="BN937" s="27"/>
      <c r="BO937" s="27"/>
      <c r="BP937" s="27"/>
      <c r="BQ937" s="27"/>
      <c r="BR937" s="27"/>
      <c r="BS937" s="27"/>
      <c r="BT937" s="27"/>
      <c r="BU937" s="27"/>
      <c r="BV937" s="27"/>
      <c r="BW937" s="27"/>
      <c r="BX937" s="27"/>
      <c r="BY937" s="27"/>
      <c r="BZ937" s="27"/>
      <c r="CA937" s="27"/>
      <c r="CB937" s="27"/>
      <c r="CC937" s="27"/>
      <c r="CD937" s="27"/>
      <c r="CE937" s="27"/>
      <c r="CF937" s="27"/>
      <c r="CG937" s="27"/>
      <c r="CH937" s="27"/>
      <c r="CI937" s="27"/>
      <c r="CJ937" s="27"/>
      <c r="CK937" s="27"/>
      <c r="CL937" s="27"/>
      <c r="CM937" s="27"/>
      <c r="CN937" s="27"/>
      <c r="CO937" s="27"/>
    </row>
    <row r="938" spans="1:93" ht="15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818"/>
      <c r="AV938" s="818"/>
      <c r="AW938" s="818"/>
      <c r="AX938" s="28"/>
      <c r="AY938" s="28"/>
      <c r="AZ938" s="28"/>
      <c r="BA938" s="27"/>
      <c r="BB938" s="27"/>
      <c r="BC938" s="27"/>
      <c r="BD938" s="27"/>
      <c r="BE938" s="27"/>
      <c r="BF938" s="28"/>
      <c r="BG938" s="28"/>
      <c r="BH938" s="28"/>
      <c r="BI938" s="28"/>
      <c r="BJ938" s="27"/>
      <c r="BK938" s="27"/>
      <c r="BL938" s="27"/>
      <c r="BM938" s="27"/>
      <c r="BN938" s="27"/>
      <c r="BO938" s="27"/>
      <c r="BP938" s="27"/>
      <c r="BQ938" s="27"/>
      <c r="BR938" s="27"/>
      <c r="BS938" s="27"/>
      <c r="BT938" s="27"/>
      <c r="BU938" s="27"/>
      <c r="BV938" s="27"/>
      <c r="BW938" s="27"/>
      <c r="BX938" s="27"/>
      <c r="BY938" s="27"/>
      <c r="BZ938" s="27"/>
      <c r="CA938" s="27"/>
      <c r="CB938" s="27"/>
      <c r="CC938" s="27"/>
      <c r="CD938" s="27"/>
      <c r="CE938" s="27"/>
      <c r="CF938" s="27"/>
      <c r="CG938" s="27"/>
      <c r="CH938" s="27"/>
      <c r="CI938" s="27"/>
      <c r="CJ938" s="27"/>
      <c r="CK938" s="27"/>
      <c r="CL938" s="27"/>
      <c r="CM938" s="27"/>
      <c r="CN938" s="27"/>
      <c r="CO938" s="27"/>
    </row>
    <row r="939" spans="1:93" ht="15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818"/>
      <c r="AV939" s="818"/>
      <c r="AW939" s="818"/>
      <c r="AX939" s="28"/>
      <c r="AY939" s="28"/>
      <c r="AZ939" s="28"/>
      <c r="BA939" s="27"/>
      <c r="BB939" s="27"/>
      <c r="BC939" s="27"/>
      <c r="BD939" s="27"/>
      <c r="BE939" s="27"/>
      <c r="BF939" s="28"/>
      <c r="BG939" s="28"/>
      <c r="BH939" s="28"/>
      <c r="BI939" s="28"/>
      <c r="BJ939" s="27"/>
      <c r="BK939" s="27"/>
      <c r="BL939" s="27"/>
      <c r="BM939" s="27"/>
      <c r="BN939" s="27"/>
      <c r="BO939" s="27"/>
      <c r="BP939" s="27"/>
      <c r="BQ939" s="27"/>
      <c r="BR939" s="27"/>
      <c r="BS939" s="27"/>
      <c r="BT939" s="27"/>
      <c r="BU939" s="27"/>
      <c r="BV939" s="27"/>
      <c r="BW939" s="27"/>
      <c r="BX939" s="27"/>
      <c r="BY939" s="27"/>
      <c r="BZ939" s="27"/>
      <c r="CA939" s="27"/>
      <c r="CB939" s="27"/>
      <c r="CC939" s="27"/>
      <c r="CD939" s="27"/>
      <c r="CE939" s="27"/>
      <c r="CF939" s="27"/>
      <c r="CG939" s="27"/>
      <c r="CH939" s="27"/>
      <c r="CI939" s="27"/>
      <c r="CJ939" s="27"/>
      <c r="CK939" s="27"/>
      <c r="CL939" s="27"/>
      <c r="CM939" s="27"/>
      <c r="CN939" s="27"/>
      <c r="CO939" s="27"/>
    </row>
    <row r="940" spans="1:93" ht="15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818"/>
      <c r="AV940" s="818"/>
      <c r="AW940" s="818"/>
      <c r="AX940" s="28"/>
      <c r="AY940" s="28"/>
      <c r="AZ940" s="28"/>
      <c r="BA940" s="27"/>
      <c r="BB940" s="27"/>
      <c r="BC940" s="27"/>
      <c r="BD940" s="27"/>
      <c r="BE940" s="27"/>
      <c r="BF940" s="28"/>
      <c r="BG940" s="28"/>
      <c r="BH940" s="28"/>
      <c r="BI940" s="28"/>
      <c r="BJ940" s="27"/>
      <c r="BK940" s="27"/>
      <c r="BL940" s="27"/>
      <c r="BM940" s="27"/>
      <c r="BN940" s="27"/>
      <c r="BO940" s="27"/>
      <c r="BP940" s="27"/>
      <c r="BQ940" s="27"/>
      <c r="BR940" s="27"/>
      <c r="BS940" s="27"/>
      <c r="BT940" s="27"/>
      <c r="BU940" s="27"/>
      <c r="BV940" s="27"/>
      <c r="BW940" s="27"/>
      <c r="BX940" s="27"/>
      <c r="BY940" s="27"/>
      <c r="BZ940" s="27"/>
      <c r="CA940" s="27"/>
      <c r="CB940" s="27"/>
      <c r="CC940" s="27"/>
      <c r="CD940" s="27"/>
      <c r="CE940" s="27"/>
      <c r="CF940" s="27"/>
      <c r="CG940" s="27"/>
      <c r="CH940" s="27"/>
      <c r="CI940" s="27"/>
      <c r="CJ940" s="27"/>
      <c r="CK940" s="27"/>
      <c r="CL940" s="27"/>
      <c r="CM940" s="27"/>
      <c r="CN940" s="27"/>
      <c r="CO940" s="27"/>
    </row>
    <row r="941" spans="1:93" ht="15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818"/>
      <c r="AV941" s="818"/>
      <c r="AW941" s="818"/>
      <c r="AX941" s="28"/>
      <c r="AY941" s="28"/>
      <c r="AZ941" s="28"/>
      <c r="BA941" s="27"/>
      <c r="BB941" s="27"/>
      <c r="BC941" s="27"/>
      <c r="BD941" s="27"/>
      <c r="BE941" s="27"/>
      <c r="BF941" s="28"/>
      <c r="BG941" s="28"/>
      <c r="BH941" s="28"/>
      <c r="BI941" s="28"/>
      <c r="BJ941" s="27"/>
      <c r="BK941" s="27"/>
      <c r="BL941" s="27"/>
      <c r="BM941" s="27"/>
      <c r="BN941" s="27"/>
      <c r="BO941" s="27"/>
      <c r="BP941" s="27"/>
      <c r="BQ941" s="27"/>
      <c r="BR941" s="27"/>
      <c r="BS941" s="27"/>
      <c r="BT941" s="27"/>
      <c r="BU941" s="27"/>
      <c r="BV941" s="27"/>
      <c r="BW941" s="27"/>
      <c r="BX941" s="27"/>
      <c r="BY941" s="27"/>
      <c r="BZ941" s="27"/>
      <c r="CA941" s="27"/>
      <c r="CB941" s="27"/>
      <c r="CC941" s="27"/>
      <c r="CD941" s="27"/>
      <c r="CE941" s="27"/>
      <c r="CF941" s="27"/>
      <c r="CG941" s="27"/>
      <c r="CH941" s="27"/>
      <c r="CI941" s="27"/>
      <c r="CJ941" s="27"/>
      <c r="CK941" s="27"/>
      <c r="CL941" s="27"/>
      <c r="CM941" s="27"/>
      <c r="CN941" s="27"/>
      <c r="CO941" s="27"/>
    </row>
    <row r="942" spans="1:93" ht="15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818"/>
      <c r="AV942" s="818"/>
      <c r="AW942" s="818"/>
      <c r="AX942" s="28"/>
      <c r="AY942" s="28"/>
      <c r="AZ942" s="28"/>
      <c r="BA942" s="27"/>
      <c r="BB942" s="27"/>
      <c r="BC942" s="27"/>
      <c r="BD942" s="27"/>
      <c r="BE942" s="27"/>
      <c r="BF942" s="28"/>
      <c r="BG942" s="28"/>
      <c r="BH942" s="28"/>
      <c r="BI942" s="28"/>
      <c r="BJ942" s="27"/>
      <c r="BK942" s="27"/>
      <c r="BL942" s="27"/>
      <c r="BM942" s="27"/>
      <c r="BN942" s="27"/>
      <c r="BO942" s="27"/>
      <c r="BP942" s="27"/>
      <c r="BQ942" s="27"/>
      <c r="BR942" s="27"/>
      <c r="BS942" s="27"/>
      <c r="BT942" s="27"/>
      <c r="BU942" s="27"/>
      <c r="BV942" s="27"/>
      <c r="BW942" s="27"/>
      <c r="BX942" s="27"/>
      <c r="BY942" s="27"/>
      <c r="BZ942" s="27"/>
      <c r="CA942" s="27"/>
      <c r="CB942" s="27"/>
      <c r="CC942" s="27"/>
      <c r="CD942" s="27"/>
      <c r="CE942" s="27"/>
      <c r="CF942" s="27"/>
      <c r="CG942" s="27"/>
      <c r="CH942" s="27"/>
      <c r="CI942" s="27"/>
      <c r="CJ942" s="27"/>
      <c r="CK942" s="27"/>
      <c r="CL942" s="27"/>
      <c r="CM942" s="27"/>
      <c r="CN942" s="27"/>
      <c r="CO942" s="27"/>
    </row>
    <row r="943" spans="1:93" ht="15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818"/>
      <c r="AV943" s="818"/>
      <c r="AW943" s="818"/>
      <c r="AX943" s="28"/>
      <c r="AY943" s="28"/>
      <c r="AZ943" s="28"/>
      <c r="BA943" s="27"/>
      <c r="BB943" s="27"/>
      <c r="BC943" s="27"/>
      <c r="BD943" s="27"/>
      <c r="BE943" s="27"/>
      <c r="BF943" s="28"/>
      <c r="BG943" s="28"/>
      <c r="BH943" s="28"/>
      <c r="BI943" s="28"/>
      <c r="BJ943" s="27"/>
      <c r="BK943" s="27"/>
      <c r="BL943" s="27"/>
      <c r="BM943" s="27"/>
      <c r="BN943" s="27"/>
      <c r="BO943" s="27"/>
      <c r="BP943" s="27"/>
      <c r="BQ943" s="27"/>
      <c r="BR943" s="27"/>
      <c r="BS943" s="27"/>
      <c r="BT943" s="27"/>
      <c r="BU943" s="27"/>
      <c r="BV943" s="27"/>
      <c r="BW943" s="27"/>
      <c r="BX943" s="27"/>
      <c r="BY943" s="27"/>
      <c r="BZ943" s="27"/>
      <c r="CA943" s="27"/>
      <c r="CB943" s="27"/>
      <c r="CC943" s="27"/>
      <c r="CD943" s="27"/>
      <c r="CE943" s="27"/>
      <c r="CF943" s="27"/>
      <c r="CG943" s="27"/>
      <c r="CH943" s="27"/>
      <c r="CI943" s="27"/>
      <c r="CJ943" s="27"/>
      <c r="CK943" s="27"/>
      <c r="CL943" s="27"/>
      <c r="CM943" s="27"/>
      <c r="CN943" s="27"/>
      <c r="CO943" s="27"/>
    </row>
    <row r="944" spans="1:93" ht="15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818"/>
      <c r="AV944" s="818"/>
      <c r="AW944" s="818"/>
      <c r="AX944" s="28"/>
      <c r="AY944" s="28"/>
      <c r="AZ944" s="28"/>
      <c r="BA944" s="27"/>
      <c r="BB944" s="27"/>
      <c r="BC944" s="27"/>
      <c r="BD944" s="27"/>
      <c r="BE944" s="27"/>
      <c r="BF944" s="28"/>
      <c r="BG944" s="28"/>
      <c r="BH944" s="28"/>
      <c r="BI944" s="28"/>
      <c r="BJ944" s="27"/>
      <c r="BK944" s="27"/>
      <c r="BL944" s="27"/>
      <c r="BM944" s="27"/>
      <c r="BN944" s="27"/>
      <c r="BO944" s="27"/>
      <c r="BP944" s="27"/>
      <c r="BQ944" s="27"/>
      <c r="BR944" s="27"/>
      <c r="BS944" s="27"/>
      <c r="BT944" s="27"/>
      <c r="BU944" s="27"/>
      <c r="BV944" s="27"/>
      <c r="BW944" s="27"/>
      <c r="BX944" s="27"/>
      <c r="BY944" s="27"/>
      <c r="BZ944" s="27"/>
      <c r="CA944" s="27"/>
      <c r="CB944" s="27"/>
      <c r="CC944" s="27"/>
      <c r="CD944" s="27"/>
      <c r="CE944" s="27"/>
      <c r="CF944" s="27"/>
      <c r="CG944" s="27"/>
      <c r="CH944" s="27"/>
      <c r="CI944" s="27"/>
      <c r="CJ944" s="27"/>
      <c r="CK944" s="27"/>
      <c r="CL944" s="27"/>
      <c r="CM944" s="27"/>
      <c r="CN944" s="27"/>
      <c r="CO944" s="27"/>
    </row>
    <row r="945" spans="1:93" ht="15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818"/>
      <c r="AV945" s="818"/>
      <c r="AW945" s="818"/>
      <c r="AX945" s="28"/>
      <c r="AY945" s="28"/>
      <c r="AZ945" s="28"/>
      <c r="BA945" s="27"/>
      <c r="BB945" s="27"/>
      <c r="BC945" s="27"/>
      <c r="BD945" s="27"/>
      <c r="BE945" s="27"/>
      <c r="BF945" s="28"/>
      <c r="BG945" s="28"/>
      <c r="BH945" s="28"/>
      <c r="BI945" s="28"/>
      <c r="BJ945" s="27"/>
      <c r="BK945" s="27"/>
      <c r="BL945" s="27"/>
      <c r="BM945" s="27"/>
      <c r="BN945" s="27"/>
      <c r="BO945" s="27"/>
      <c r="BP945" s="27"/>
      <c r="BQ945" s="27"/>
      <c r="BR945" s="27"/>
      <c r="BS945" s="27"/>
      <c r="BT945" s="27"/>
      <c r="BU945" s="27"/>
      <c r="BV945" s="27"/>
      <c r="BW945" s="27"/>
      <c r="BX945" s="27"/>
      <c r="BY945" s="27"/>
      <c r="BZ945" s="27"/>
      <c r="CA945" s="27"/>
      <c r="CB945" s="27"/>
      <c r="CC945" s="27"/>
      <c r="CD945" s="27"/>
      <c r="CE945" s="27"/>
      <c r="CF945" s="27"/>
      <c r="CG945" s="27"/>
      <c r="CH945" s="27"/>
      <c r="CI945" s="27"/>
      <c r="CJ945" s="27"/>
      <c r="CK945" s="27"/>
      <c r="CL945" s="27"/>
      <c r="CM945" s="27"/>
      <c r="CN945" s="27"/>
      <c r="CO945" s="27"/>
    </row>
    <row r="946" spans="1:93" ht="15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818"/>
      <c r="AV946" s="818"/>
      <c r="AW946" s="818"/>
      <c r="AX946" s="28"/>
      <c r="AY946" s="28"/>
      <c r="AZ946" s="28"/>
      <c r="BA946" s="27"/>
      <c r="BB946" s="27"/>
      <c r="BC946" s="27"/>
      <c r="BD946" s="27"/>
      <c r="BE946" s="27"/>
      <c r="BF946" s="28"/>
      <c r="BG946" s="28"/>
      <c r="BH946" s="28"/>
      <c r="BI946" s="28"/>
      <c r="BJ946" s="27"/>
      <c r="BK946" s="27"/>
      <c r="BL946" s="27"/>
      <c r="BM946" s="27"/>
      <c r="BN946" s="27"/>
      <c r="BO946" s="27"/>
      <c r="BP946" s="27"/>
      <c r="BQ946" s="27"/>
      <c r="BR946" s="27"/>
      <c r="BS946" s="27"/>
      <c r="BT946" s="27"/>
      <c r="BU946" s="27"/>
      <c r="BV946" s="27"/>
      <c r="BW946" s="27"/>
      <c r="BX946" s="27"/>
      <c r="BY946" s="27"/>
      <c r="BZ946" s="27"/>
      <c r="CA946" s="27"/>
      <c r="CB946" s="27"/>
      <c r="CC946" s="27"/>
      <c r="CD946" s="27"/>
      <c r="CE946" s="27"/>
      <c r="CF946" s="27"/>
      <c r="CG946" s="27"/>
      <c r="CH946" s="27"/>
      <c r="CI946" s="27"/>
      <c r="CJ946" s="27"/>
      <c r="CK946" s="27"/>
      <c r="CL946" s="27"/>
      <c r="CM946" s="27"/>
      <c r="CN946" s="27"/>
      <c r="CO946" s="27"/>
    </row>
    <row r="947" spans="1:93" ht="15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818"/>
      <c r="AV947" s="818"/>
      <c r="AW947" s="818"/>
      <c r="AX947" s="28"/>
      <c r="AY947" s="28"/>
      <c r="AZ947" s="28"/>
      <c r="BA947" s="27"/>
      <c r="BB947" s="27"/>
      <c r="BC947" s="27"/>
      <c r="BD947" s="27"/>
      <c r="BE947" s="27"/>
      <c r="BF947" s="28"/>
      <c r="BG947" s="28"/>
      <c r="BH947" s="28"/>
      <c r="BI947" s="28"/>
      <c r="BJ947" s="27"/>
      <c r="BK947" s="27"/>
      <c r="BL947" s="27"/>
      <c r="BM947" s="27"/>
      <c r="BN947" s="27"/>
      <c r="BO947" s="27"/>
      <c r="BP947" s="27"/>
      <c r="BQ947" s="27"/>
      <c r="BR947" s="27"/>
      <c r="BS947" s="27"/>
      <c r="BT947" s="27"/>
      <c r="BU947" s="27"/>
      <c r="BV947" s="27"/>
      <c r="BW947" s="27"/>
      <c r="BX947" s="27"/>
      <c r="BY947" s="27"/>
      <c r="BZ947" s="27"/>
      <c r="CA947" s="27"/>
      <c r="CB947" s="27"/>
      <c r="CC947" s="27"/>
      <c r="CD947" s="27"/>
      <c r="CE947" s="27"/>
      <c r="CF947" s="27"/>
      <c r="CG947" s="27"/>
      <c r="CH947" s="27"/>
      <c r="CI947" s="27"/>
      <c r="CJ947" s="27"/>
      <c r="CK947" s="27"/>
      <c r="CL947" s="27"/>
      <c r="CM947" s="27"/>
      <c r="CN947" s="27"/>
      <c r="CO947" s="27"/>
    </row>
    <row r="948" spans="1:93" ht="15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818"/>
      <c r="AV948" s="818"/>
      <c r="AW948" s="818"/>
      <c r="AX948" s="28"/>
      <c r="AY948" s="28"/>
      <c r="AZ948" s="28"/>
      <c r="BA948" s="27"/>
      <c r="BB948" s="27"/>
      <c r="BC948" s="27"/>
      <c r="BD948" s="27"/>
      <c r="BE948" s="27"/>
      <c r="BF948" s="28"/>
      <c r="BG948" s="28"/>
      <c r="BH948" s="28"/>
      <c r="BI948" s="28"/>
      <c r="BJ948" s="27"/>
      <c r="BK948" s="27"/>
      <c r="BL948" s="27"/>
      <c r="BM948" s="27"/>
      <c r="BN948" s="27"/>
      <c r="BO948" s="27"/>
      <c r="BP948" s="27"/>
      <c r="BQ948" s="27"/>
      <c r="BR948" s="27"/>
      <c r="BS948" s="27"/>
      <c r="BT948" s="27"/>
      <c r="BU948" s="27"/>
      <c r="BV948" s="27"/>
      <c r="BW948" s="27"/>
      <c r="BX948" s="27"/>
      <c r="BY948" s="27"/>
      <c r="BZ948" s="27"/>
      <c r="CA948" s="27"/>
      <c r="CB948" s="27"/>
      <c r="CC948" s="27"/>
      <c r="CD948" s="27"/>
      <c r="CE948" s="27"/>
      <c r="CF948" s="27"/>
      <c r="CG948" s="27"/>
      <c r="CH948" s="27"/>
      <c r="CI948" s="27"/>
      <c r="CJ948" s="27"/>
      <c r="CK948" s="27"/>
      <c r="CL948" s="27"/>
      <c r="CM948" s="27"/>
      <c r="CN948" s="27"/>
      <c r="CO948" s="27"/>
    </row>
    <row r="949" spans="1:93" ht="15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818"/>
      <c r="AV949" s="818"/>
      <c r="AW949" s="818"/>
      <c r="AX949" s="28"/>
      <c r="AY949" s="28"/>
      <c r="AZ949" s="28"/>
      <c r="BA949" s="27"/>
      <c r="BB949" s="27"/>
      <c r="BC949" s="27"/>
      <c r="BD949" s="27"/>
      <c r="BE949" s="27"/>
      <c r="BF949" s="28"/>
      <c r="BG949" s="28"/>
      <c r="BH949" s="28"/>
      <c r="BI949" s="28"/>
      <c r="BJ949" s="27"/>
      <c r="BK949" s="27"/>
      <c r="BL949" s="27"/>
      <c r="BM949" s="27"/>
      <c r="BN949" s="27"/>
      <c r="BO949" s="27"/>
      <c r="BP949" s="27"/>
      <c r="BQ949" s="27"/>
      <c r="BR949" s="27"/>
      <c r="BS949" s="27"/>
      <c r="BT949" s="27"/>
      <c r="BU949" s="27"/>
      <c r="BV949" s="27"/>
      <c r="BW949" s="27"/>
      <c r="BX949" s="27"/>
      <c r="BY949" s="27"/>
      <c r="BZ949" s="27"/>
      <c r="CA949" s="27"/>
      <c r="CB949" s="27"/>
      <c r="CC949" s="27"/>
      <c r="CD949" s="27"/>
      <c r="CE949" s="27"/>
      <c r="CF949" s="27"/>
      <c r="CG949" s="27"/>
      <c r="CH949" s="27"/>
      <c r="CI949" s="27"/>
      <c r="CJ949" s="27"/>
      <c r="CK949" s="27"/>
      <c r="CL949" s="27"/>
      <c r="CM949" s="27"/>
      <c r="CN949" s="27"/>
      <c r="CO949" s="27"/>
    </row>
    <row r="950" spans="1:93" ht="15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818"/>
      <c r="AV950" s="818"/>
      <c r="AW950" s="818"/>
      <c r="AX950" s="28"/>
      <c r="AY950" s="28"/>
      <c r="AZ950" s="28"/>
      <c r="BA950" s="27"/>
      <c r="BB950" s="27"/>
      <c r="BC950" s="27"/>
      <c r="BD950" s="27"/>
      <c r="BE950" s="27"/>
      <c r="BF950" s="28"/>
      <c r="BG950" s="28"/>
      <c r="BH950" s="28"/>
      <c r="BI950" s="28"/>
      <c r="BJ950" s="27"/>
      <c r="BK950" s="27"/>
      <c r="BL950" s="27"/>
      <c r="BM950" s="27"/>
      <c r="BN950" s="27"/>
      <c r="BO950" s="27"/>
      <c r="BP950" s="27"/>
      <c r="BQ950" s="27"/>
      <c r="BR950" s="27"/>
      <c r="BS950" s="27"/>
      <c r="BT950" s="27"/>
      <c r="BU950" s="27"/>
      <c r="BV950" s="27"/>
      <c r="BW950" s="27"/>
      <c r="BX950" s="27"/>
      <c r="BY950" s="27"/>
      <c r="BZ950" s="27"/>
      <c r="CA950" s="27"/>
      <c r="CB950" s="27"/>
      <c r="CC950" s="27"/>
      <c r="CD950" s="27"/>
      <c r="CE950" s="27"/>
      <c r="CF950" s="27"/>
      <c r="CG950" s="27"/>
      <c r="CH950" s="27"/>
      <c r="CI950" s="27"/>
      <c r="CJ950" s="27"/>
      <c r="CK950" s="27"/>
      <c r="CL950" s="27"/>
      <c r="CM950" s="27"/>
      <c r="CN950" s="27"/>
      <c r="CO950" s="27"/>
    </row>
    <row r="951" spans="1:93" ht="15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818"/>
      <c r="AV951" s="818"/>
      <c r="AW951" s="818"/>
      <c r="AX951" s="28"/>
      <c r="AY951" s="28"/>
      <c r="AZ951" s="28"/>
      <c r="BA951" s="27"/>
      <c r="BB951" s="27"/>
      <c r="BC951" s="27"/>
      <c r="BD951" s="27"/>
      <c r="BE951" s="27"/>
      <c r="BF951" s="28"/>
      <c r="BG951" s="28"/>
      <c r="BH951" s="28"/>
      <c r="BI951" s="28"/>
      <c r="BJ951" s="27"/>
      <c r="BK951" s="27"/>
      <c r="BL951" s="27"/>
      <c r="BM951" s="27"/>
      <c r="BN951" s="27"/>
      <c r="BO951" s="27"/>
      <c r="BP951" s="27"/>
      <c r="BQ951" s="27"/>
      <c r="BR951" s="27"/>
      <c r="BS951" s="27"/>
      <c r="BT951" s="27"/>
      <c r="BU951" s="27"/>
      <c r="BV951" s="27"/>
      <c r="BW951" s="27"/>
      <c r="BX951" s="27"/>
      <c r="BY951" s="27"/>
      <c r="BZ951" s="27"/>
      <c r="CA951" s="27"/>
      <c r="CB951" s="27"/>
      <c r="CC951" s="27"/>
      <c r="CD951" s="27"/>
      <c r="CE951" s="27"/>
      <c r="CF951" s="27"/>
      <c r="CG951" s="27"/>
      <c r="CH951" s="27"/>
      <c r="CI951" s="27"/>
      <c r="CJ951" s="27"/>
      <c r="CK951" s="27"/>
      <c r="CL951" s="27"/>
      <c r="CM951" s="27"/>
      <c r="CN951" s="27"/>
      <c r="CO951" s="27"/>
    </row>
    <row r="952" spans="1:93" ht="15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818"/>
      <c r="AV952" s="818"/>
      <c r="AW952" s="818"/>
      <c r="AX952" s="28"/>
      <c r="AY952" s="28"/>
      <c r="AZ952" s="28"/>
      <c r="BA952" s="27"/>
      <c r="BB952" s="27"/>
      <c r="BC952" s="27"/>
      <c r="BD952" s="27"/>
      <c r="BE952" s="27"/>
      <c r="BF952" s="28"/>
      <c r="BG952" s="28"/>
      <c r="BH952" s="28"/>
      <c r="BI952" s="28"/>
      <c r="BJ952" s="27"/>
      <c r="BK952" s="27"/>
      <c r="BL952" s="27"/>
      <c r="BM952" s="27"/>
      <c r="BN952" s="27"/>
      <c r="BO952" s="27"/>
      <c r="BP952" s="27"/>
      <c r="BQ952" s="27"/>
      <c r="BR952" s="27"/>
      <c r="BS952" s="27"/>
      <c r="BT952" s="27"/>
      <c r="BU952" s="27"/>
      <c r="BV952" s="27"/>
      <c r="BW952" s="27"/>
      <c r="BX952" s="27"/>
      <c r="BY952" s="27"/>
      <c r="BZ952" s="27"/>
      <c r="CA952" s="27"/>
      <c r="CB952" s="27"/>
      <c r="CC952" s="27"/>
      <c r="CD952" s="27"/>
      <c r="CE952" s="27"/>
      <c r="CF952" s="27"/>
      <c r="CG952" s="27"/>
      <c r="CH952" s="27"/>
      <c r="CI952" s="27"/>
      <c r="CJ952" s="27"/>
      <c r="CK952" s="27"/>
      <c r="CL952" s="27"/>
      <c r="CM952" s="27"/>
      <c r="CN952" s="27"/>
      <c r="CO952" s="27"/>
    </row>
    <row r="953" spans="1:93" ht="15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818"/>
      <c r="AV953" s="818"/>
      <c r="AW953" s="818"/>
      <c r="AX953" s="28"/>
      <c r="AY953" s="28"/>
      <c r="AZ953" s="28"/>
      <c r="BA953" s="27"/>
      <c r="BB953" s="27"/>
      <c r="BC953" s="27"/>
      <c r="BD953" s="27"/>
      <c r="BE953" s="27"/>
      <c r="BF953" s="28"/>
      <c r="BG953" s="28"/>
      <c r="BH953" s="28"/>
      <c r="BI953" s="28"/>
      <c r="BJ953" s="27"/>
      <c r="BK953" s="27"/>
      <c r="BL953" s="27"/>
      <c r="BM953" s="27"/>
      <c r="BN953" s="27"/>
      <c r="BO953" s="27"/>
      <c r="BP953" s="27"/>
      <c r="BQ953" s="27"/>
      <c r="BR953" s="27"/>
      <c r="BS953" s="27"/>
      <c r="BT953" s="27"/>
      <c r="BU953" s="27"/>
      <c r="BV953" s="27"/>
      <c r="BW953" s="27"/>
      <c r="BX953" s="27"/>
      <c r="BY953" s="27"/>
      <c r="BZ953" s="27"/>
      <c r="CA953" s="27"/>
      <c r="CB953" s="27"/>
      <c r="CC953" s="27"/>
      <c r="CD953" s="27"/>
      <c r="CE953" s="27"/>
      <c r="CF953" s="27"/>
      <c r="CG953" s="27"/>
      <c r="CH953" s="27"/>
      <c r="CI953" s="27"/>
      <c r="CJ953" s="27"/>
      <c r="CK953" s="27"/>
      <c r="CL953" s="27"/>
      <c r="CM953" s="27"/>
      <c r="CN953" s="27"/>
      <c r="CO953" s="27"/>
    </row>
    <row r="954" spans="1:93" ht="15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818"/>
      <c r="AV954" s="818"/>
      <c r="AW954" s="818"/>
      <c r="AX954" s="28"/>
      <c r="AY954" s="28"/>
      <c r="AZ954" s="28"/>
      <c r="BA954" s="27"/>
      <c r="BB954" s="27"/>
      <c r="BC954" s="27"/>
      <c r="BD954" s="27"/>
      <c r="BE954" s="27"/>
      <c r="BF954" s="28"/>
      <c r="BG954" s="28"/>
      <c r="BH954" s="28"/>
      <c r="BI954" s="28"/>
      <c r="BJ954" s="27"/>
      <c r="BK954" s="27"/>
      <c r="BL954" s="27"/>
      <c r="BM954" s="27"/>
      <c r="BN954" s="27"/>
      <c r="BO954" s="27"/>
      <c r="BP954" s="27"/>
      <c r="BQ954" s="27"/>
      <c r="BR954" s="27"/>
      <c r="BS954" s="27"/>
      <c r="BT954" s="27"/>
      <c r="BU954" s="27"/>
      <c r="BV954" s="27"/>
      <c r="BW954" s="27"/>
      <c r="BX954" s="27"/>
      <c r="BY954" s="27"/>
      <c r="BZ954" s="27"/>
      <c r="CA954" s="27"/>
      <c r="CB954" s="27"/>
      <c r="CC954" s="27"/>
      <c r="CD954" s="27"/>
      <c r="CE954" s="27"/>
      <c r="CF954" s="27"/>
      <c r="CG954" s="27"/>
      <c r="CH954" s="27"/>
      <c r="CI954" s="27"/>
      <c r="CJ954" s="27"/>
      <c r="CK954" s="27"/>
      <c r="CL954" s="27"/>
      <c r="CM954" s="27"/>
      <c r="CN954" s="27"/>
      <c r="CO954" s="27"/>
    </row>
    <row r="955" spans="1:93" ht="15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818"/>
      <c r="AV955" s="818"/>
      <c r="AW955" s="818"/>
      <c r="AX955" s="28"/>
      <c r="AY955" s="28"/>
      <c r="AZ955" s="28"/>
      <c r="BA955" s="27"/>
      <c r="BB955" s="27"/>
      <c r="BC955" s="27"/>
      <c r="BD955" s="27"/>
      <c r="BE955" s="27"/>
      <c r="BF955" s="28"/>
      <c r="BG955" s="28"/>
      <c r="BH955" s="28"/>
      <c r="BI955" s="28"/>
      <c r="BJ955" s="27"/>
      <c r="BK955" s="27"/>
      <c r="BL955" s="27"/>
      <c r="BM955" s="27"/>
      <c r="BN955" s="27"/>
      <c r="BO955" s="27"/>
      <c r="BP955" s="27"/>
      <c r="BQ955" s="27"/>
      <c r="BR955" s="27"/>
      <c r="BS955" s="27"/>
      <c r="BT955" s="27"/>
      <c r="BU955" s="27"/>
      <c r="BV955" s="27"/>
      <c r="BW955" s="27"/>
      <c r="BX955" s="27"/>
      <c r="BY955" s="27"/>
      <c r="BZ955" s="27"/>
      <c r="CA955" s="27"/>
      <c r="CB955" s="27"/>
      <c r="CC955" s="27"/>
      <c r="CD955" s="27"/>
      <c r="CE955" s="27"/>
      <c r="CF955" s="27"/>
      <c r="CG955" s="27"/>
      <c r="CH955" s="27"/>
      <c r="CI955" s="27"/>
      <c r="CJ955" s="27"/>
      <c r="CK955" s="27"/>
      <c r="CL955" s="27"/>
      <c r="CM955" s="27"/>
      <c r="CN955" s="27"/>
      <c r="CO955" s="27"/>
    </row>
    <row r="956" spans="1:93" ht="15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818"/>
      <c r="AV956" s="818"/>
      <c r="AW956" s="818"/>
      <c r="AX956" s="28"/>
      <c r="AY956" s="28"/>
      <c r="AZ956" s="28"/>
      <c r="BA956" s="27"/>
      <c r="BB956" s="27"/>
      <c r="BC956" s="27"/>
      <c r="BD956" s="27"/>
      <c r="BE956" s="27"/>
      <c r="BF956" s="28"/>
      <c r="BG956" s="28"/>
      <c r="BH956" s="28"/>
      <c r="BI956" s="28"/>
      <c r="BJ956" s="27"/>
      <c r="BK956" s="27"/>
      <c r="BL956" s="27"/>
      <c r="BM956" s="27"/>
      <c r="BN956" s="27"/>
      <c r="BO956" s="27"/>
      <c r="BP956" s="27"/>
      <c r="BQ956" s="27"/>
      <c r="BR956" s="27"/>
      <c r="BS956" s="27"/>
      <c r="BT956" s="27"/>
      <c r="BU956" s="27"/>
      <c r="BV956" s="27"/>
      <c r="BW956" s="27"/>
      <c r="BX956" s="27"/>
      <c r="BY956" s="27"/>
      <c r="BZ956" s="27"/>
      <c r="CA956" s="27"/>
      <c r="CB956" s="27"/>
      <c r="CC956" s="27"/>
      <c r="CD956" s="27"/>
      <c r="CE956" s="27"/>
      <c r="CF956" s="27"/>
      <c r="CG956" s="27"/>
      <c r="CH956" s="27"/>
      <c r="CI956" s="27"/>
      <c r="CJ956" s="27"/>
      <c r="CK956" s="27"/>
      <c r="CL956" s="27"/>
      <c r="CM956" s="27"/>
      <c r="CN956" s="27"/>
      <c r="CO956" s="27"/>
    </row>
    <row r="957" spans="1:93" ht="15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818"/>
      <c r="AV957" s="818"/>
      <c r="AW957" s="818"/>
      <c r="AX957" s="28"/>
      <c r="AY957" s="28"/>
      <c r="AZ957" s="28"/>
      <c r="BA957" s="27"/>
      <c r="BB957" s="27"/>
      <c r="BC957" s="27"/>
      <c r="BD957" s="27"/>
      <c r="BE957" s="27"/>
      <c r="BF957" s="28"/>
      <c r="BG957" s="28"/>
      <c r="BH957" s="28"/>
      <c r="BI957" s="28"/>
      <c r="BJ957" s="27"/>
      <c r="BK957" s="27"/>
      <c r="BL957" s="27"/>
      <c r="BM957" s="27"/>
      <c r="BN957" s="27"/>
      <c r="BO957" s="27"/>
      <c r="BP957" s="27"/>
      <c r="BQ957" s="27"/>
      <c r="BR957" s="27"/>
      <c r="BS957" s="27"/>
      <c r="BT957" s="27"/>
      <c r="BU957" s="27"/>
      <c r="BV957" s="27"/>
      <c r="BW957" s="27"/>
      <c r="BX957" s="27"/>
      <c r="BY957" s="27"/>
      <c r="BZ957" s="27"/>
      <c r="CA957" s="27"/>
      <c r="CB957" s="27"/>
      <c r="CC957" s="27"/>
      <c r="CD957" s="27"/>
      <c r="CE957" s="27"/>
      <c r="CF957" s="27"/>
      <c r="CG957" s="27"/>
      <c r="CH957" s="27"/>
      <c r="CI957" s="27"/>
      <c r="CJ957" s="27"/>
      <c r="CK957" s="27"/>
      <c r="CL957" s="27"/>
      <c r="CM957" s="27"/>
      <c r="CN957" s="27"/>
      <c r="CO957" s="27"/>
    </row>
    <row r="958" spans="1:93" ht="15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818"/>
      <c r="AV958" s="818"/>
      <c r="AW958" s="818"/>
      <c r="AX958" s="28"/>
      <c r="AY958" s="28"/>
      <c r="AZ958" s="28"/>
      <c r="BA958" s="27"/>
      <c r="BB958" s="27"/>
      <c r="BC958" s="27"/>
      <c r="BD958" s="27"/>
      <c r="BE958" s="27"/>
      <c r="BF958" s="28"/>
      <c r="BG958" s="28"/>
      <c r="BH958" s="28"/>
      <c r="BI958" s="28"/>
      <c r="BJ958" s="27"/>
      <c r="BK958" s="27"/>
      <c r="BL958" s="27"/>
      <c r="BM958" s="27"/>
      <c r="BN958" s="27"/>
      <c r="BO958" s="27"/>
      <c r="BP958" s="27"/>
      <c r="BQ958" s="27"/>
      <c r="BR958" s="27"/>
      <c r="BS958" s="27"/>
      <c r="BT958" s="27"/>
      <c r="BU958" s="27"/>
      <c r="BV958" s="27"/>
      <c r="BW958" s="27"/>
      <c r="BX958" s="27"/>
      <c r="BY958" s="27"/>
      <c r="BZ958" s="27"/>
      <c r="CA958" s="27"/>
      <c r="CB958" s="27"/>
      <c r="CC958" s="27"/>
      <c r="CD958" s="27"/>
      <c r="CE958" s="27"/>
      <c r="CF958" s="27"/>
      <c r="CG958" s="27"/>
      <c r="CH958" s="27"/>
      <c r="CI958" s="27"/>
      <c r="CJ958" s="27"/>
      <c r="CK958" s="27"/>
      <c r="CL958" s="27"/>
      <c r="CM958" s="27"/>
      <c r="CN958" s="27"/>
      <c r="CO958" s="27"/>
    </row>
    <row r="959" spans="1:93" ht="15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818"/>
      <c r="AV959" s="818"/>
      <c r="AW959" s="818"/>
      <c r="AX959" s="28"/>
      <c r="AY959" s="28"/>
      <c r="AZ959" s="28"/>
      <c r="BA959" s="27"/>
      <c r="BB959" s="27"/>
      <c r="BC959" s="27"/>
      <c r="BD959" s="27"/>
      <c r="BE959" s="27"/>
      <c r="BF959" s="28"/>
      <c r="BG959" s="28"/>
      <c r="BH959" s="28"/>
      <c r="BI959" s="28"/>
      <c r="BJ959" s="27"/>
      <c r="BK959" s="27"/>
      <c r="BL959" s="27"/>
      <c r="BM959" s="27"/>
      <c r="BN959" s="27"/>
      <c r="BO959" s="27"/>
      <c r="BP959" s="27"/>
      <c r="BQ959" s="27"/>
      <c r="BR959" s="27"/>
      <c r="BS959" s="27"/>
      <c r="BT959" s="27"/>
      <c r="BU959" s="27"/>
      <c r="BV959" s="27"/>
      <c r="BW959" s="27"/>
      <c r="BX959" s="27"/>
      <c r="BY959" s="27"/>
      <c r="BZ959" s="27"/>
      <c r="CA959" s="27"/>
      <c r="CB959" s="27"/>
      <c r="CC959" s="27"/>
      <c r="CD959" s="27"/>
      <c r="CE959" s="27"/>
      <c r="CF959" s="27"/>
      <c r="CG959" s="27"/>
      <c r="CH959" s="27"/>
      <c r="CI959" s="27"/>
      <c r="CJ959" s="27"/>
      <c r="CK959" s="27"/>
      <c r="CL959" s="27"/>
      <c r="CM959" s="27"/>
      <c r="CN959" s="27"/>
      <c r="CO959" s="27"/>
    </row>
    <row r="960" spans="1:93" ht="15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818"/>
      <c r="AV960" s="818"/>
      <c r="AW960" s="818"/>
      <c r="AX960" s="28"/>
      <c r="AY960" s="28"/>
      <c r="AZ960" s="28"/>
      <c r="BA960" s="27"/>
      <c r="BB960" s="27"/>
      <c r="BC960" s="27"/>
      <c r="BD960" s="27"/>
      <c r="BE960" s="27"/>
      <c r="BF960" s="28"/>
      <c r="BG960" s="28"/>
      <c r="BH960" s="28"/>
      <c r="BI960" s="28"/>
      <c r="BJ960" s="27"/>
      <c r="BK960" s="27"/>
      <c r="BL960" s="27"/>
      <c r="BM960" s="27"/>
      <c r="BN960" s="27"/>
      <c r="BO960" s="27"/>
      <c r="BP960" s="27"/>
      <c r="BQ960" s="27"/>
      <c r="BR960" s="27"/>
      <c r="BS960" s="27"/>
      <c r="BT960" s="27"/>
      <c r="BU960" s="27"/>
      <c r="BV960" s="27"/>
      <c r="BW960" s="27"/>
      <c r="BX960" s="27"/>
      <c r="BY960" s="27"/>
      <c r="BZ960" s="27"/>
      <c r="CA960" s="27"/>
      <c r="CB960" s="27"/>
      <c r="CC960" s="27"/>
      <c r="CD960" s="27"/>
      <c r="CE960" s="27"/>
      <c r="CF960" s="27"/>
      <c r="CG960" s="27"/>
      <c r="CH960" s="27"/>
      <c r="CI960" s="27"/>
      <c r="CJ960" s="27"/>
      <c r="CK960" s="27"/>
      <c r="CL960" s="27"/>
      <c r="CM960" s="27"/>
      <c r="CN960" s="27"/>
      <c r="CO960" s="27"/>
    </row>
    <row r="961" spans="1:93" ht="15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818"/>
      <c r="AV961" s="818"/>
      <c r="AW961" s="818"/>
      <c r="AX961" s="28"/>
      <c r="AY961" s="28"/>
      <c r="AZ961" s="28"/>
      <c r="BA961" s="27"/>
      <c r="BB961" s="27"/>
      <c r="BC961" s="27"/>
      <c r="BD961" s="27"/>
      <c r="BE961" s="27"/>
      <c r="BF961" s="28"/>
      <c r="BG961" s="28"/>
      <c r="BH961" s="28"/>
      <c r="BI961" s="28"/>
      <c r="BJ961" s="27"/>
      <c r="BK961" s="27"/>
      <c r="BL961" s="27"/>
      <c r="BM961" s="27"/>
      <c r="BN961" s="27"/>
      <c r="BO961" s="27"/>
      <c r="BP961" s="27"/>
      <c r="BQ961" s="27"/>
      <c r="BR961" s="27"/>
      <c r="BS961" s="27"/>
      <c r="BT961" s="27"/>
      <c r="BU961" s="27"/>
      <c r="BV961" s="27"/>
      <c r="BW961" s="27"/>
      <c r="BX961" s="27"/>
      <c r="BY961" s="27"/>
      <c r="BZ961" s="27"/>
      <c r="CA961" s="27"/>
      <c r="CB961" s="27"/>
      <c r="CC961" s="27"/>
      <c r="CD961" s="27"/>
      <c r="CE961" s="27"/>
      <c r="CF961" s="27"/>
      <c r="CG961" s="27"/>
      <c r="CH961" s="27"/>
      <c r="CI961" s="27"/>
      <c r="CJ961" s="27"/>
      <c r="CK961" s="27"/>
      <c r="CL961" s="27"/>
      <c r="CM961" s="27"/>
      <c r="CN961" s="27"/>
      <c r="CO961" s="27"/>
    </row>
    <row r="962" spans="1:93" ht="15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818"/>
      <c r="AV962" s="818"/>
      <c r="AW962" s="818"/>
      <c r="AX962" s="28"/>
      <c r="AY962" s="28"/>
      <c r="AZ962" s="28"/>
      <c r="BA962" s="27"/>
      <c r="BB962" s="27"/>
      <c r="BC962" s="27"/>
      <c r="BD962" s="27"/>
      <c r="BE962" s="27"/>
      <c r="BF962" s="28"/>
      <c r="BG962" s="28"/>
      <c r="BH962" s="28"/>
      <c r="BI962" s="28"/>
      <c r="BJ962" s="27"/>
      <c r="BK962" s="27"/>
      <c r="BL962" s="27"/>
      <c r="BM962" s="27"/>
      <c r="BN962" s="27"/>
      <c r="BO962" s="27"/>
      <c r="BP962" s="27"/>
      <c r="BQ962" s="27"/>
      <c r="BR962" s="27"/>
      <c r="BS962" s="27"/>
      <c r="BT962" s="27"/>
      <c r="BU962" s="27"/>
      <c r="BV962" s="27"/>
      <c r="BW962" s="27"/>
      <c r="BX962" s="27"/>
      <c r="BY962" s="27"/>
      <c r="BZ962" s="27"/>
      <c r="CA962" s="27"/>
      <c r="CB962" s="27"/>
      <c r="CC962" s="27"/>
      <c r="CD962" s="27"/>
      <c r="CE962" s="27"/>
      <c r="CF962" s="27"/>
      <c r="CG962" s="27"/>
      <c r="CH962" s="27"/>
      <c r="CI962" s="27"/>
      <c r="CJ962" s="27"/>
      <c r="CK962" s="27"/>
      <c r="CL962" s="27"/>
      <c r="CM962" s="27"/>
      <c r="CN962" s="27"/>
      <c r="CO962" s="27"/>
    </row>
    <row r="963" spans="1:93" ht="15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818"/>
      <c r="AV963" s="818"/>
      <c r="AW963" s="818"/>
      <c r="AX963" s="28"/>
      <c r="AY963" s="28"/>
      <c r="AZ963" s="28"/>
      <c r="BA963" s="27"/>
      <c r="BB963" s="27"/>
      <c r="BC963" s="27"/>
      <c r="BD963" s="27"/>
      <c r="BE963" s="27"/>
      <c r="BF963" s="28"/>
      <c r="BG963" s="28"/>
      <c r="BH963" s="28"/>
      <c r="BI963" s="28"/>
      <c r="BJ963" s="27"/>
      <c r="BK963" s="27"/>
      <c r="BL963" s="27"/>
      <c r="BM963" s="27"/>
      <c r="BN963" s="27"/>
      <c r="BO963" s="27"/>
      <c r="BP963" s="27"/>
      <c r="BQ963" s="27"/>
      <c r="BR963" s="27"/>
      <c r="BS963" s="27"/>
      <c r="BT963" s="27"/>
      <c r="BU963" s="27"/>
      <c r="BV963" s="27"/>
      <c r="BW963" s="27"/>
      <c r="BX963" s="27"/>
      <c r="BY963" s="27"/>
      <c r="BZ963" s="27"/>
      <c r="CA963" s="27"/>
      <c r="CB963" s="27"/>
      <c r="CC963" s="27"/>
      <c r="CD963" s="27"/>
      <c r="CE963" s="27"/>
      <c r="CF963" s="27"/>
      <c r="CG963" s="27"/>
      <c r="CH963" s="27"/>
      <c r="CI963" s="27"/>
      <c r="CJ963" s="27"/>
      <c r="CK963" s="27"/>
      <c r="CL963" s="27"/>
      <c r="CM963" s="27"/>
      <c r="CN963" s="27"/>
      <c r="CO963" s="27"/>
    </row>
    <row r="964" spans="1:93" ht="15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818"/>
      <c r="AV964" s="818"/>
      <c r="AW964" s="818"/>
      <c r="AX964" s="28"/>
      <c r="AY964" s="28"/>
      <c r="AZ964" s="28"/>
      <c r="BA964" s="27"/>
      <c r="BB964" s="27"/>
      <c r="BC964" s="27"/>
      <c r="BD964" s="27"/>
      <c r="BE964" s="27"/>
      <c r="BF964" s="28"/>
      <c r="BG964" s="28"/>
      <c r="BH964" s="28"/>
      <c r="BI964" s="28"/>
      <c r="BJ964" s="27"/>
      <c r="BK964" s="27"/>
      <c r="BL964" s="27"/>
      <c r="BM964" s="27"/>
      <c r="BN964" s="27"/>
      <c r="BO964" s="27"/>
      <c r="BP964" s="27"/>
      <c r="BQ964" s="27"/>
      <c r="BR964" s="27"/>
      <c r="BS964" s="27"/>
      <c r="BT964" s="27"/>
      <c r="BU964" s="27"/>
      <c r="BV964" s="27"/>
      <c r="BW964" s="27"/>
      <c r="BX964" s="27"/>
      <c r="BY964" s="27"/>
      <c r="BZ964" s="27"/>
      <c r="CA964" s="27"/>
      <c r="CB964" s="27"/>
      <c r="CC964" s="27"/>
      <c r="CD964" s="27"/>
      <c r="CE964" s="27"/>
      <c r="CF964" s="27"/>
      <c r="CG964" s="27"/>
      <c r="CH964" s="27"/>
      <c r="CI964" s="27"/>
      <c r="CJ964" s="27"/>
      <c r="CK964" s="27"/>
      <c r="CL964" s="27"/>
      <c r="CM964" s="27"/>
      <c r="CN964" s="27"/>
      <c r="CO964" s="27"/>
    </row>
    <row r="965" spans="1:93" ht="15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818"/>
      <c r="AV965" s="818"/>
      <c r="AW965" s="818"/>
      <c r="AX965" s="28"/>
      <c r="AY965" s="28"/>
      <c r="AZ965" s="28"/>
      <c r="BA965" s="27"/>
      <c r="BB965" s="27"/>
      <c r="BC965" s="27"/>
      <c r="BD965" s="27"/>
      <c r="BE965" s="27"/>
      <c r="BF965" s="28"/>
      <c r="BG965" s="28"/>
      <c r="BH965" s="28"/>
      <c r="BI965" s="28"/>
      <c r="BJ965" s="27"/>
      <c r="BK965" s="27"/>
      <c r="BL965" s="27"/>
      <c r="BM965" s="27"/>
      <c r="BN965" s="27"/>
      <c r="BO965" s="27"/>
      <c r="BP965" s="27"/>
      <c r="BQ965" s="27"/>
      <c r="BR965" s="27"/>
      <c r="BS965" s="27"/>
      <c r="BT965" s="27"/>
      <c r="BU965" s="27"/>
      <c r="BV965" s="27"/>
      <c r="BW965" s="27"/>
      <c r="BX965" s="27"/>
      <c r="BY965" s="27"/>
      <c r="BZ965" s="27"/>
      <c r="CA965" s="27"/>
      <c r="CB965" s="27"/>
      <c r="CC965" s="27"/>
      <c r="CD965" s="27"/>
      <c r="CE965" s="27"/>
      <c r="CF965" s="27"/>
      <c r="CG965" s="27"/>
      <c r="CH965" s="27"/>
      <c r="CI965" s="27"/>
      <c r="CJ965" s="27"/>
      <c r="CK965" s="27"/>
      <c r="CL965" s="27"/>
      <c r="CM965" s="27"/>
      <c r="CN965" s="27"/>
      <c r="CO965" s="27"/>
    </row>
    <row r="966" spans="1:93" ht="15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818"/>
      <c r="AV966" s="818"/>
      <c r="AW966" s="818"/>
      <c r="AX966" s="28"/>
      <c r="AY966" s="28"/>
      <c r="AZ966" s="28"/>
      <c r="BA966" s="27"/>
      <c r="BB966" s="27"/>
      <c r="BC966" s="27"/>
      <c r="BD966" s="27"/>
      <c r="BE966" s="27"/>
      <c r="BF966" s="28"/>
      <c r="BG966" s="28"/>
      <c r="BH966" s="28"/>
      <c r="BI966" s="28"/>
      <c r="BJ966" s="27"/>
      <c r="BK966" s="27"/>
      <c r="BL966" s="27"/>
      <c r="BM966" s="27"/>
      <c r="BN966" s="27"/>
      <c r="BO966" s="27"/>
      <c r="BP966" s="27"/>
      <c r="BQ966" s="27"/>
      <c r="BR966" s="27"/>
      <c r="BS966" s="27"/>
      <c r="BT966" s="27"/>
      <c r="BU966" s="27"/>
      <c r="BV966" s="27"/>
      <c r="BW966" s="27"/>
      <c r="BX966" s="27"/>
      <c r="BY966" s="27"/>
      <c r="BZ966" s="27"/>
      <c r="CA966" s="27"/>
      <c r="CB966" s="27"/>
      <c r="CC966" s="27"/>
      <c r="CD966" s="27"/>
      <c r="CE966" s="27"/>
      <c r="CF966" s="27"/>
      <c r="CG966" s="27"/>
      <c r="CH966" s="27"/>
      <c r="CI966" s="27"/>
      <c r="CJ966" s="27"/>
      <c r="CK966" s="27"/>
      <c r="CL966" s="27"/>
      <c r="CM966" s="27"/>
      <c r="CN966" s="27"/>
      <c r="CO966" s="27"/>
    </row>
    <row r="967" spans="1:93" ht="15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818"/>
      <c r="AV967" s="818"/>
      <c r="AW967" s="818"/>
      <c r="AX967" s="28"/>
      <c r="AY967" s="28"/>
      <c r="AZ967" s="28"/>
      <c r="BA967" s="27"/>
      <c r="BB967" s="27"/>
      <c r="BC967" s="27"/>
      <c r="BD967" s="27"/>
      <c r="BE967" s="27"/>
      <c r="BF967" s="28"/>
      <c r="BG967" s="28"/>
      <c r="BH967" s="28"/>
      <c r="BI967" s="28"/>
      <c r="BJ967" s="27"/>
      <c r="BK967" s="27"/>
      <c r="BL967" s="27"/>
      <c r="BM967" s="27"/>
      <c r="BN967" s="27"/>
      <c r="BO967" s="27"/>
      <c r="BP967" s="27"/>
      <c r="BQ967" s="27"/>
      <c r="BR967" s="27"/>
      <c r="BS967" s="27"/>
      <c r="BT967" s="27"/>
      <c r="BU967" s="27"/>
      <c r="BV967" s="27"/>
      <c r="BW967" s="27"/>
      <c r="BX967" s="27"/>
      <c r="BY967" s="27"/>
      <c r="BZ967" s="27"/>
      <c r="CA967" s="27"/>
      <c r="CB967" s="27"/>
      <c r="CC967" s="27"/>
      <c r="CD967" s="27"/>
      <c r="CE967" s="27"/>
      <c r="CF967" s="27"/>
      <c r="CG967" s="27"/>
      <c r="CH967" s="27"/>
      <c r="CI967" s="27"/>
      <c r="CJ967" s="27"/>
      <c r="CK967" s="27"/>
      <c r="CL967" s="27"/>
      <c r="CM967" s="27"/>
      <c r="CN967" s="27"/>
      <c r="CO967" s="27"/>
    </row>
    <row r="968" spans="1:93" ht="15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818"/>
      <c r="AV968" s="818"/>
      <c r="AW968" s="818"/>
      <c r="AX968" s="28"/>
      <c r="AY968" s="28"/>
      <c r="AZ968" s="28"/>
      <c r="BA968" s="27"/>
      <c r="BB968" s="27"/>
      <c r="BC968" s="27"/>
      <c r="BD968" s="27"/>
      <c r="BE968" s="27"/>
      <c r="BF968" s="28"/>
      <c r="BG968" s="28"/>
      <c r="BH968" s="28"/>
      <c r="BI968" s="28"/>
      <c r="BJ968" s="27"/>
      <c r="BK968" s="27"/>
      <c r="BL968" s="27"/>
      <c r="BM968" s="27"/>
      <c r="BN968" s="27"/>
      <c r="BO968" s="27"/>
      <c r="BP968" s="27"/>
      <c r="BQ968" s="27"/>
      <c r="BR968" s="27"/>
      <c r="BS968" s="27"/>
      <c r="BT968" s="27"/>
      <c r="BU968" s="27"/>
      <c r="BV968" s="27"/>
      <c r="BW968" s="27"/>
      <c r="BX968" s="27"/>
      <c r="BY968" s="27"/>
      <c r="BZ968" s="27"/>
      <c r="CA968" s="27"/>
      <c r="CB968" s="27"/>
      <c r="CC968" s="27"/>
      <c r="CD968" s="27"/>
      <c r="CE968" s="27"/>
      <c r="CF968" s="27"/>
      <c r="CG968" s="27"/>
      <c r="CH968" s="27"/>
      <c r="CI968" s="27"/>
      <c r="CJ968" s="27"/>
      <c r="CK968" s="27"/>
      <c r="CL968" s="27"/>
      <c r="CM968" s="27"/>
      <c r="CN968" s="27"/>
      <c r="CO968" s="27"/>
    </row>
    <row r="969" spans="1:93" ht="15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818"/>
      <c r="AV969" s="818"/>
      <c r="AW969" s="818"/>
      <c r="AX969" s="28"/>
      <c r="AY969" s="28"/>
      <c r="AZ969" s="28"/>
      <c r="BA969" s="27"/>
      <c r="BB969" s="27"/>
      <c r="BC969" s="27"/>
      <c r="BD969" s="27"/>
      <c r="BE969" s="27"/>
      <c r="BF969" s="28"/>
      <c r="BG969" s="28"/>
      <c r="BH969" s="28"/>
      <c r="BI969" s="28"/>
      <c r="BJ969" s="27"/>
      <c r="BK969" s="27"/>
      <c r="BL969" s="27"/>
      <c r="BM969" s="27"/>
      <c r="BN969" s="27"/>
      <c r="BO969" s="27"/>
      <c r="BP969" s="27"/>
      <c r="BQ969" s="27"/>
      <c r="BR969" s="27"/>
      <c r="BS969" s="27"/>
      <c r="BT969" s="27"/>
      <c r="BU969" s="27"/>
      <c r="BV969" s="27"/>
      <c r="BW969" s="27"/>
      <c r="BX969" s="27"/>
      <c r="BY969" s="27"/>
      <c r="BZ969" s="27"/>
      <c r="CA969" s="27"/>
      <c r="CB969" s="27"/>
      <c r="CC969" s="27"/>
      <c r="CD969" s="27"/>
      <c r="CE969" s="27"/>
      <c r="CF969" s="27"/>
      <c r="CG969" s="27"/>
      <c r="CH969" s="27"/>
      <c r="CI969" s="27"/>
      <c r="CJ969" s="27"/>
      <c r="CK969" s="27"/>
      <c r="CL969" s="27"/>
      <c r="CM969" s="27"/>
      <c r="CN969" s="27"/>
      <c r="CO969" s="27"/>
    </row>
    <row r="970" spans="1:93" ht="15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818"/>
      <c r="AV970" s="818"/>
      <c r="AW970" s="818"/>
      <c r="AX970" s="28"/>
      <c r="AY970" s="28"/>
      <c r="AZ970" s="28"/>
      <c r="BA970" s="27"/>
      <c r="BB970" s="27"/>
      <c r="BC970" s="27"/>
      <c r="BD970" s="27"/>
      <c r="BE970" s="27"/>
      <c r="BF970" s="28"/>
      <c r="BG970" s="28"/>
      <c r="BH970" s="28"/>
      <c r="BI970" s="28"/>
      <c r="BJ970" s="27"/>
      <c r="BK970" s="27"/>
      <c r="BL970" s="27"/>
      <c r="BM970" s="27"/>
      <c r="BN970" s="27"/>
      <c r="BO970" s="27"/>
      <c r="BP970" s="27"/>
      <c r="BQ970" s="27"/>
      <c r="BR970" s="27"/>
      <c r="BS970" s="27"/>
      <c r="BT970" s="27"/>
      <c r="BU970" s="27"/>
      <c r="BV970" s="27"/>
      <c r="BW970" s="27"/>
      <c r="BX970" s="27"/>
      <c r="BY970" s="27"/>
      <c r="BZ970" s="27"/>
      <c r="CA970" s="27"/>
      <c r="CB970" s="27"/>
      <c r="CC970" s="27"/>
      <c r="CD970" s="27"/>
      <c r="CE970" s="27"/>
      <c r="CF970" s="27"/>
      <c r="CG970" s="27"/>
      <c r="CH970" s="27"/>
      <c r="CI970" s="27"/>
      <c r="CJ970" s="27"/>
      <c r="CK970" s="27"/>
      <c r="CL970" s="27"/>
      <c r="CM970" s="27"/>
      <c r="CN970" s="27"/>
      <c r="CO970" s="27"/>
    </row>
    <row r="971" spans="1:93" ht="15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818"/>
      <c r="AV971" s="818"/>
      <c r="AW971" s="818"/>
      <c r="AX971" s="28"/>
      <c r="AY971" s="28"/>
      <c r="AZ971" s="28"/>
      <c r="BA971" s="27"/>
      <c r="BB971" s="27"/>
      <c r="BC971" s="27"/>
      <c r="BD971" s="27"/>
      <c r="BE971" s="27"/>
      <c r="BF971" s="28"/>
      <c r="BG971" s="28"/>
      <c r="BH971" s="28"/>
      <c r="BI971" s="28"/>
      <c r="BJ971" s="27"/>
      <c r="BK971" s="27"/>
      <c r="BL971" s="27"/>
      <c r="BM971" s="27"/>
      <c r="BN971" s="27"/>
      <c r="BO971" s="27"/>
      <c r="BP971" s="27"/>
      <c r="BQ971" s="27"/>
      <c r="BR971" s="27"/>
      <c r="BS971" s="27"/>
      <c r="BT971" s="27"/>
      <c r="BU971" s="27"/>
      <c r="BV971" s="27"/>
      <c r="BW971" s="27"/>
      <c r="BX971" s="27"/>
      <c r="BY971" s="27"/>
      <c r="BZ971" s="27"/>
      <c r="CA971" s="27"/>
      <c r="CB971" s="27"/>
      <c r="CC971" s="27"/>
      <c r="CD971" s="27"/>
      <c r="CE971" s="27"/>
      <c r="CF971" s="27"/>
      <c r="CG971" s="27"/>
      <c r="CH971" s="27"/>
      <c r="CI971" s="27"/>
      <c r="CJ971" s="27"/>
      <c r="CK971" s="27"/>
      <c r="CL971" s="27"/>
      <c r="CM971" s="27"/>
      <c r="CN971" s="27"/>
      <c r="CO971" s="27"/>
    </row>
    <row r="972" spans="1:93" ht="15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818"/>
      <c r="AV972" s="818"/>
      <c r="AW972" s="818"/>
      <c r="AX972" s="28"/>
      <c r="AY972" s="28"/>
      <c r="AZ972" s="28"/>
      <c r="BA972" s="27"/>
      <c r="BB972" s="27"/>
      <c r="BC972" s="27"/>
      <c r="BD972" s="27"/>
      <c r="BE972" s="27"/>
      <c r="BF972" s="28"/>
      <c r="BG972" s="28"/>
      <c r="BH972" s="28"/>
      <c r="BI972" s="28"/>
      <c r="BJ972" s="27"/>
      <c r="BK972" s="27"/>
      <c r="BL972" s="27"/>
      <c r="BM972" s="27"/>
      <c r="BN972" s="27"/>
      <c r="BO972" s="27"/>
      <c r="BP972" s="27"/>
      <c r="BQ972" s="27"/>
      <c r="BR972" s="27"/>
      <c r="BS972" s="27"/>
      <c r="BT972" s="27"/>
      <c r="BU972" s="27"/>
      <c r="BV972" s="27"/>
      <c r="BW972" s="27"/>
      <c r="BX972" s="27"/>
      <c r="BY972" s="27"/>
      <c r="BZ972" s="27"/>
      <c r="CA972" s="27"/>
      <c r="CB972" s="27"/>
      <c r="CC972" s="27"/>
      <c r="CD972" s="27"/>
      <c r="CE972" s="27"/>
      <c r="CF972" s="27"/>
      <c r="CG972" s="27"/>
      <c r="CH972" s="27"/>
      <c r="CI972" s="27"/>
      <c r="CJ972" s="27"/>
      <c r="CK972" s="27"/>
      <c r="CL972" s="27"/>
      <c r="CM972" s="27"/>
      <c r="CN972" s="27"/>
      <c r="CO972" s="27"/>
    </row>
    <row r="973" spans="1:93" ht="15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818"/>
      <c r="AV973" s="818"/>
      <c r="AW973" s="818"/>
      <c r="AX973" s="28"/>
      <c r="AY973" s="28"/>
      <c r="AZ973" s="28"/>
      <c r="BA973" s="27"/>
      <c r="BB973" s="27"/>
      <c r="BC973" s="27"/>
      <c r="BD973" s="27"/>
      <c r="BE973" s="27"/>
      <c r="BF973" s="28"/>
      <c r="BG973" s="28"/>
      <c r="BH973" s="28"/>
      <c r="BI973" s="28"/>
      <c r="BJ973" s="27"/>
      <c r="BK973" s="27"/>
      <c r="BL973" s="27"/>
      <c r="BM973" s="27"/>
      <c r="BN973" s="27"/>
      <c r="BO973" s="27"/>
      <c r="BP973" s="27"/>
      <c r="BQ973" s="27"/>
      <c r="BR973" s="27"/>
      <c r="BS973" s="27"/>
      <c r="BT973" s="27"/>
      <c r="BU973" s="27"/>
      <c r="BV973" s="27"/>
      <c r="BW973" s="27"/>
      <c r="BX973" s="27"/>
      <c r="BY973" s="27"/>
      <c r="BZ973" s="27"/>
      <c r="CA973" s="27"/>
      <c r="CB973" s="27"/>
      <c r="CC973" s="27"/>
      <c r="CD973" s="27"/>
      <c r="CE973" s="27"/>
      <c r="CF973" s="27"/>
      <c r="CG973" s="27"/>
      <c r="CH973" s="27"/>
      <c r="CI973" s="27"/>
      <c r="CJ973" s="27"/>
      <c r="CK973" s="27"/>
      <c r="CL973" s="27"/>
      <c r="CM973" s="27"/>
      <c r="CN973" s="27"/>
      <c r="CO973" s="27"/>
    </row>
    <row r="974" spans="1:93" ht="15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818"/>
      <c r="AV974" s="818"/>
      <c r="AW974" s="818"/>
      <c r="AX974" s="28"/>
      <c r="AY974" s="28"/>
      <c r="AZ974" s="28"/>
      <c r="BA974" s="27"/>
      <c r="BB974" s="27"/>
      <c r="BC974" s="27"/>
      <c r="BD974" s="27"/>
      <c r="BE974" s="27"/>
      <c r="BF974" s="28"/>
      <c r="BG974" s="28"/>
      <c r="BH974" s="28"/>
      <c r="BI974" s="28"/>
      <c r="BJ974" s="27"/>
      <c r="BK974" s="27"/>
      <c r="BL974" s="27"/>
      <c r="BM974" s="27"/>
      <c r="BN974" s="27"/>
      <c r="BO974" s="27"/>
      <c r="BP974" s="27"/>
      <c r="BQ974" s="27"/>
      <c r="BR974" s="27"/>
      <c r="BS974" s="27"/>
      <c r="BT974" s="27"/>
      <c r="BU974" s="27"/>
      <c r="BV974" s="27"/>
      <c r="BW974" s="27"/>
      <c r="BX974" s="27"/>
      <c r="BY974" s="27"/>
      <c r="BZ974" s="27"/>
      <c r="CA974" s="27"/>
      <c r="CB974" s="27"/>
      <c r="CC974" s="27"/>
      <c r="CD974" s="27"/>
      <c r="CE974" s="27"/>
      <c r="CF974" s="27"/>
      <c r="CG974" s="27"/>
      <c r="CH974" s="27"/>
      <c r="CI974" s="27"/>
      <c r="CJ974" s="27"/>
      <c r="CK974" s="27"/>
      <c r="CL974" s="27"/>
      <c r="CM974" s="27"/>
      <c r="CN974" s="27"/>
      <c r="CO974" s="27"/>
    </row>
    <row r="975" spans="1:93" ht="15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818"/>
      <c r="AV975" s="818"/>
      <c r="AW975" s="818"/>
      <c r="AX975" s="28"/>
      <c r="AY975" s="28"/>
      <c r="AZ975" s="28"/>
      <c r="BA975" s="27"/>
      <c r="BB975" s="27"/>
      <c r="BC975" s="27"/>
      <c r="BD975" s="27"/>
      <c r="BE975" s="27"/>
      <c r="BF975" s="28"/>
      <c r="BG975" s="28"/>
      <c r="BH975" s="28"/>
      <c r="BI975" s="28"/>
      <c r="BJ975" s="27"/>
      <c r="BK975" s="27"/>
      <c r="BL975" s="27"/>
      <c r="BM975" s="27"/>
      <c r="BN975" s="27"/>
      <c r="BO975" s="27"/>
      <c r="BP975" s="27"/>
      <c r="BQ975" s="27"/>
      <c r="BR975" s="27"/>
      <c r="BS975" s="27"/>
      <c r="BT975" s="27"/>
      <c r="BU975" s="27"/>
      <c r="BV975" s="27"/>
      <c r="BW975" s="27"/>
      <c r="BX975" s="27"/>
      <c r="BY975" s="27"/>
      <c r="BZ975" s="27"/>
      <c r="CA975" s="27"/>
      <c r="CB975" s="27"/>
      <c r="CC975" s="27"/>
      <c r="CD975" s="27"/>
      <c r="CE975" s="27"/>
      <c r="CF975" s="27"/>
      <c r="CG975" s="27"/>
      <c r="CH975" s="27"/>
      <c r="CI975" s="27"/>
      <c r="CJ975" s="27"/>
      <c r="CK975" s="27"/>
      <c r="CL975" s="27"/>
      <c r="CM975" s="27"/>
      <c r="CN975" s="27"/>
      <c r="CO975" s="27"/>
    </row>
    <row r="976" spans="1:93" ht="15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818"/>
      <c r="AV976" s="818"/>
      <c r="AW976" s="818"/>
      <c r="AX976" s="28"/>
      <c r="AY976" s="28"/>
      <c r="AZ976" s="28"/>
      <c r="BA976" s="27"/>
      <c r="BB976" s="27"/>
      <c r="BC976" s="27"/>
      <c r="BD976" s="27"/>
      <c r="BE976" s="27"/>
      <c r="BF976" s="28"/>
      <c r="BG976" s="28"/>
      <c r="BH976" s="28"/>
      <c r="BI976" s="28"/>
      <c r="BJ976" s="27"/>
      <c r="BK976" s="27"/>
      <c r="BL976" s="27"/>
      <c r="BM976" s="27"/>
      <c r="BN976" s="27"/>
      <c r="BO976" s="27"/>
      <c r="BP976" s="27"/>
      <c r="BQ976" s="27"/>
      <c r="BR976" s="27"/>
      <c r="BS976" s="27"/>
      <c r="BT976" s="27"/>
      <c r="BU976" s="27"/>
      <c r="BV976" s="27"/>
      <c r="BW976" s="27"/>
      <c r="BX976" s="27"/>
      <c r="BY976" s="27"/>
      <c r="BZ976" s="27"/>
      <c r="CA976" s="27"/>
      <c r="CB976" s="27"/>
      <c r="CC976" s="27"/>
      <c r="CD976" s="27"/>
      <c r="CE976" s="27"/>
      <c r="CF976" s="27"/>
      <c r="CG976" s="27"/>
      <c r="CH976" s="27"/>
      <c r="CI976" s="27"/>
      <c r="CJ976" s="27"/>
      <c r="CK976" s="27"/>
      <c r="CL976" s="27"/>
      <c r="CM976" s="27"/>
      <c r="CN976" s="27"/>
      <c r="CO976" s="27"/>
    </row>
    <row r="977" spans="1:93" ht="15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818"/>
      <c r="AV977" s="818"/>
      <c r="AW977" s="818"/>
      <c r="AX977" s="28"/>
      <c r="AY977" s="28"/>
      <c r="AZ977" s="28"/>
      <c r="BA977" s="27"/>
      <c r="BB977" s="27"/>
      <c r="BC977" s="27"/>
      <c r="BD977" s="27"/>
      <c r="BE977" s="27"/>
      <c r="BF977" s="28"/>
      <c r="BG977" s="28"/>
      <c r="BH977" s="28"/>
      <c r="BI977" s="28"/>
      <c r="BJ977" s="27"/>
      <c r="BK977" s="27"/>
      <c r="BL977" s="27"/>
      <c r="BM977" s="27"/>
      <c r="BN977" s="27"/>
      <c r="BO977" s="27"/>
      <c r="BP977" s="27"/>
      <c r="BQ977" s="27"/>
      <c r="BR977" s="27"/>
      <c r="BS977" s="27"/>
      <c r="BT977" s="27"/>
      <c r="BU977" s="27"/>
      <c r="BV977" s="27"/>
      <c r="BW977" s="27"/>
      <c r="BX977" s="27"/>
      <c r="BY977" s="27"/>
      <c r="BZ977" s="27"/>
      <c r="CA977" s="27"/>
      <c r="CB977" s="27"/>
      <c r="CC977" s="27"/>
      <c r="CD977" s="27"/>
      <c r="CE977" s="27"/>
      <c r="CF977" s="27"/>
      <c r="CG977" s="27"/>
      <c r="CH977" s="27"/>
      <c r="CI977" s="27"/>
      <c r="CJ977" s="27"/>
      <c r="CK977" s="27"/>
      <c r="CL977" s="27"/>
      <c r="CM977" s="27"/>
      <c r="CN977" s="27"/>
      <c r="CO977" s="27"/>
    </row>
    <row r="978" spans="1:93" ht="15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818"/>
      <c r="AV978" s="818"/>
      <c r="AW978" s="818"/>
      <c r="AX978" s="28"/>
      <c r="AY978" s="28"/>
      <c r="AZ978" s="28"/>
      <c r="BA978" s="27"/>
      <c r="BB978" s="27"/>
      <c r="BC978" s="27"/>
      <c r="BD978" s="27"/>
      <c r="BE978" s="27"/>
      <c r="BF978" s="28"/>
      <c r="BG978" s="28"/>
      <c r="BH978" s="28"/>
      <c r="BI978" s="28"/>
      <c r="BJ978" s="27"/>
      <c r="BK978" s="27"/>
      <c r="BL978" s="27"/>
      <c r="BM978" s="27"/>
      <c r="BN978" s="27"/>
      <c r="BO978" s="27"/>
      <c r="BP978" s="27"/>
      <c r="BQ978" s="27"/>
      <c r="BR978" s="27"/>
      <c r="BS978" s="27"/>
      <c r="BT978" s="27"/>
      <c r="BU978" s="27"/>
      <c r="BV978" s="27"/>
      <c r="BW978" s="27"/>
      <c r="BX978" s="27"/>
      <c r="BY978" s="27"/>
      <c r="BZ978" s="27"/>
      <c r="CA978" s="27"/>
      <c r="CB978" s="27"/>
      <c r="CC978" s="27"/>
      <c r="CD978" s="27"/>
      <c r="CE978" s="27"/>
      <c r="CF978" s="27"/>
      <c r="CG978" s="27"/>
      <c r="CH978" s="27"/>
      <c r="CI978" s="27"/>
      <c r="CJ978" s="27"/>
      <c r="CK978" s="27"/>
      <c r="CL978" s="27"/>
      <c r="CM978" s="27"/>
      <c r="CN978" s="27"/>
      <c r="CO978" s="27"/>
    </row>
    <row r="979" spans="1:93" ht="15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818"/>
      <c r="AV979" s="818"/>
      <c r="AW979" s="818"/>
      <c r="AX979" s="28"/>
      <c r="AY979" s="28"/>
      <c r="AZ979" s="28"/>
      <c r="BA979" s="27"/>
      <c r="BB979" s="27"/>
      <c r="BC979" s="27"/>
      <c r="BD979" s="27"/>
      <c r="BE979" s="27"/>
      <c r="BF979" s="28"/>
      <c r="BG979" s="28"/>
      <c r="BH979" s="28"/>
      <c r="BI979" s="28"/>
      <c r="BJ979" s="27"/>
      <c r="BK979" s="27"/>
      <c r="BL979" s="27"/>
      <c r="BM979" s="27"/>
      <c r="BN979" s="27"/>
      <c r="BO979" s="27"/>
      <c r="BP979" s="27"/>
      <c r="BQ979" s="27"/>
      <c r="BR979" s="27"/>
      <c r="BS979" s="27"/>
      <c r="BT979" s="27"/>
      <c r="BU979" s="27"/>
      <c r="BV979" s="27"/>
      <c r="BW979" s="27"/>
      <c r="BX979" s="27"/>
      <c r="BY979" s="27"/>
      <c r="BZ979" s="27"/>
      <c r="CA979" s="27"/>
      <c r="CB979" s="27"/>
      <c r="CC979" s="27"/>
      <c r="CD979" s="27"/>
      <c r="CE979" s="27"/>
      <c r="CF979" s="27"/>
      <c r="CG979" s="27"/>
      <c r="CH979" s="27"/>
      <c r="CI979" s="27"/>
      <c r="CJ979" s="27"/>
      <c r="CK979" s="27"/>
      <c r="CL979" s="27"/>
      <c r="CM979" s="27"/>
      <c r="CN979" s="27"/>
      <c r="CO979" s="27"/>
    </row>
    <row r="980" spans="1:93" ht="15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818"/>
      <c r="AV980" s="818"/>
      <c r="AW980" s="818"/>
      <c r="AX980" s="28"/>
      <c r="AY980" s="28"/>
      <c r="AZ980" s="28"/>
      <c r="BA980" s="27"/>
      <c r="BB980" s="27"/>
      <c r="BC980" s="27"/>
      <c r="BD980" s="27"/>
      <c r="BE980" s="27"/>
      <c r="BF980" s="28"/>
      <c r="BG980" s="28"/>
      <c r="BH980" s="28"/>
      <c r="BI980" s="28"/>
      <c r="BJ980" s="27"/>
      <c r="BK980" s="27"/>
      <c r="BL980" s="27"/>
      <c r="BM980" s="27"/>
      <c r="BN980" s="27"/>
      <c r="BO980" s="27"/>
      <c r="BP980" s="27"/>
      <c r="BQ980" s="27"/>
      <c r="BR980" s="27"/>
      <c r="BS980" s="27"/>
      <c r="BT980" s="27"/>
      <c r="BU980" s="27"/>
      <c r="BV980" s="27"/>
      <c r="BW980" s="27"/>
      <c r="BX980" s="27"/>
      <c r="BY980" s="27"/>
      <c r="BZ980" s="27"/>
      <c r="CA980" s="27"/>
      <c r="CB980" s="27"/>
      <c r="CC980" s="27"/>
      <c r="CD980" s="27"/>
      <c r="CE980" s="27"/>
      <c r="CF980" s="27"/>
      <c r="CG980" s="27"/>
      <c r="CH980" s="27"/>
      <c r="CI980" s="27"/>
      <c r="CJ980" s="27"/>
      <c r="CK980" s="27"/>
      <c r="CL980" s="27"/>
      <c r="CM980" s="27"/>
      <c r="CN980" s="27"/>
      <c r="CO980" s="27"/>
    </row>
    <row r="981" spans="1:93" ht="15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818"/>
      <c r="AV981" s="818"/>
      <c r="AW981" s="818"/>
      <c r="AX981" s="28"/>
      <c r="AY981" s="28"/>
      <c r="AZ981" s="28"/>
      <c r="BA981" s="27"/>
      <c r="BB981" s="27"/>
      <c r="BC981" s="27"/>
      <c r="BD981" s="27"/>
      <c r="BE981" s="27"/>
      <c r="BF981" s="28"/>
      <c r="BG981" s="28"/>
      <c r="BH981" s="28"/>
      <c r="BI981" s="28"/>
      <c r="BJ981" s="27"/>
      <c r="BK981" s="27"/>
      <c r="BL981" s="27"/>
      <c r="BM981" s="27"/>
      <c r="BN981" s="27"/>
      <c r="BO981" s="27"/>
      <c r="BP981" s="27"/>
      <c r="BQ981" s="27"/>
      <c r="BR981" s="27"/>
      <c r="BS981" s="27"/>
      <c r="BT981" s="27"/>
      <c r="BU981" s="27"/>
      <c r="BV981" s="27"/>
      <c r="BW981" s="27"/>
      <c r="BX981" s="27"/>
      <c r="BY981" s="27"/>
      <c r="BZ981" s="27"/>
      <c r="CA981" s="27"/>
      <c r="CB981" s="27"/>
      <c r="CC981" s="27"/>
      <c r="CD981" s="27"/>
      <c r="CE981" s="27"/>
      <c r="CF981" s="27"/>
      <c r="CG981" s="27"/>
      <c r="CH981" s="27"/>
      <c r="CI981" s="27"/>
      <c r="CJ981" s="27"/>
      <c r="CK981" s="27"/>
      <c r="CL981" s="27"/>
      <c r="CM981" s="27"/>
      <c r="CN981" s="27"/>
      <c r="CO981" s="27"/>
    </row>
    <row r="982" spans="1:93" ht="15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818"/>
      <c r="AV982" s="818"/>
      <c r="AW982" s="818"/>
      <c r="AX982" s="28"/>
      <c r="AY982" s="28"/>
      <c r="AZ982" s="28"/>
      <c r="BA982" s="27"/>
      <c r="BB982" s="27"/>
      <c r="BC982" s="27"/>
      <c r="BD982" s="27"/>
      <c r="BE982" s="27"/>
      <c r="BF982" s="28"/>
      <c r="BG982" s="28"/>
      <c r="BH982" s="28"/>
      <c r="BI982" s="28"/>
      <c r="BJ982" s="27"/>
      <c r="BK982" s="27"/>
      <c r="BL982" s="27"/>
      <c r="BM982" s="27"/>
      <c r="BN982" s="27"/>
      <c r="BO982" s="27"/>
      <c r="BP982" s="27"/>
      <c r="BQ982" s="27"/>
      <c r="BR982" s="27"/>
      <c r="BS982" s="27"/>
      <c r="BT982" s="27"/>
      <c r="BU982" s="27"/>
      <c r="BV982" s="27"/>
      <c r="BW982" s="27"/>
      <c r="BX982" s="27"/>
      <c r="BY982" s="27"/>
      <c r="BZ982" s="27"/>
      <c r="CA982" s="27"/>
      <c r="CB982" s="27"/>
      <c r="CC982" s="27"/>
      <c r="CD982" s="27"/>
      <c r="CE982" s="27"/>
      <c r="CF982" s="27"/>
      <c r="CG982" s="27"/>
      <c r="CH982" s="27"/>
      <c r="CI982" s="27"/>
      <c r="CJ982" s="27"/>
      <c r="CK982" s="27"/>
      <c r="CL982" s="27"/>
      <c r="CM982" s="27"/>
      <c r="CN982" s="27"/>
      <c r="CO982" s="27"/>
    </row>
    <row r="983" spans="1:93" ht="15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818"/>
      <c r="AV983" s="818"/>
      <c r="AW983" s="818"/>
      <c r="AX983" s="28"/>
      <c r="AY983" s="28"/>
      <c r="AZ983" s="28"/>
      <c r="BA983" s="27"/>
      <c r="BB983" s="27"/>
      <c r="BC983" s="27"/>
      <c r="BD983" s="27"/>
      <c r="BE983" s="27"/>
      <c r="BF983" s="28"/>
      <c r="BG983" s="28"/>
      <c r="BH983" s="28"/>
      <c r="BI983" s="28"/>
      <c r="BJ983" s="27"/>
      <c r="BK983" s="27"/>
      <c r="BL983" s="27"/>
      <c r="BM983" s="27"/>
      <c r="BN983" s="27"/>
      <c r="BO983" s="27"/>
      <c r="BP983" s="27"/>
      <c r="BQ983" s="27"/>
      <c r="BR983" s="27"/>
      <c r="BS983" s="27"/>
      <c r="BT983" s="27"/>
      <c r="BU983" s="27"/>
      <c r="BV983" s="27"/>
      <c r="BW983" s="27"/>
      <c r="BX983" s="27"/>
      <c r="BY983" s="27"/>
      <c r="BZ983" s="27"/>
      <c r="CA983" s="27"/>
      <c r="CB983" s="27"/>
      <c r="CC983" s="27"/>
      <c r="CD983" s="27"/>
      <c r="CE983" s="27"/>
      <c r="CF983" s="27"/>
      <c r="CG983" s="27"/>
      <c r="CH983" s="27"/>
      <c r="CI983" s="27"/>
      <c r="CJ983" s="27"/>
      <c r="CK983" s="27"/>
      <c r="CL983" s="27"/>
      <c r="CM983" s="27"/>
      <c r="CN983" s="27"/>
      <c r="CO983" s="27"/>
    </row>
    <row r="984" spans="1:93" ht="15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818"/>
      <c r="AV984" s="818"/>
      <c r="AW984" s="818"/>
      <c r="AX984" s="28"/>
      <c r="AY984" s="28"/>
      <c r="AZ984" s="28"/>
      <c r="BA984" s="27"/>
      <c r="BB984" s="27"/>
      <c r="BC984" s="27"/>
      <c r="BD984" s="27"/>
      <c r="BE984" s="27"/>
      <c r="BF984" s="28"/>
      <c r="BG984" s="28"/>
      <c r="BH984" s="28"/>
      <c r="BI984" s="28"/>
      <c r="BJ984" s="27"/>
      <c r="BK984" s="27"/>
      <c r="BL984" s="27"/>
      <c r="BM984" s="27"/>
      <c r="BN984" s="27"/>
      <c r="BO984" s="27"/>
      <c r="BP984" s="27"/>
      <c r="BQ984" s="27"/>
      <c r="BR984" s="27"/>
      <c r="BS984" s="27"/>
      <c r="BT984" s="27"/>
      <c r="BU984" s="27"/>
      <c r="BV984" s="27"/>
      <c r="BW984" s="27"/>
      <c r="BX984" s="27"/>
      <c r="BY984" s="27"/>
      <c r="BZ984" s="27"/>
      <c r="CA984" s="27"/>
      <c r="CB984" s="27"/>
      <c r="CC984" s="27"/>
      <c r="CD984" s="27"/>
      <c r="CE984" s="27"/>
      <c r="CF984" s="27"/>
      <c r="CG984" s="27"/>
      <c r="CH984" s="27"/>
      <c r="CI984" s="27"/>
      <c r="CJ984" s="27"/>
      <c r="CK984" s="27"/>
      <c r="CL984" s="27"/>
      <c r="CM984" s="27"/>
      <c r="CN984" s="27"/>
      <c r="CO984" s="27"/>
    </row>
    <row r="985" spans="1:93" ht="15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818"/>
      <c r="AV985" s="818"/>
      <c r="AW985" s="818"/>
      <c r="AX985" s="28"/>
      <c r="AY985" s="28"/>
      <c r="AZ985" s="28"/>
      <c r="BA985" s="27"/>
      <c r="BB985" s="27"/>
      <c r="BC985" s="27"/>
      <c r="BD985" s="27"/>
      <c r="BE985" s="27"/>
      <c r="BF985" s="28"/>
      <c r="BG985" s="28"/>
      <c r="BH985" s="28"/>
      <c r="BI985" s="28"/>
      <c r="BJ985" s="27"/>
      <c r="BK985" s="27"/>
      <c r="BL985" s="27"/>
      <c r="BM985" s="27"/>
      <c r="BN985" s="27"/>
      <c r="BO985" s="27"/>
      <c r="BP985" s="27"/>
      <c r="BQ985" s="27"/>
      <c r="BR985" s="27"/>
      <c r="BS985" s="27"/>
      <c r="BT985" s="27"/>
      <c r="BU985" s="27"/>
      <c r="BV985" s="27"/>
      <c r="BW985" s="27"/>
      <c r="BX985" s="27"/>
      <c r="BY985" s="27"/>
      <c r="BZ985" s="27"/>
      <c r="CA985" s="27"/>
      <c r="CB985" s="27"/>
      <c r="CC985" s="27"/>
      <c r="CD985" s="27"/>
      <c r="CE985" s="27"/>
      <c r="CF985" s="27"/>
      <c r="CG985" s="27"/>
      <c r="CH985" s="27"/>
      <c r="CI985" s="27"/>
      <c r="CJ985" s="27"/>
      <c r="CK985" s="27"/>
      <c r="CL985" s="27"/>
      <c r="CM985" s="27"/>
      <c r="CN985" s="27"/>
      <c r="CO985" s="27"/>
    </row>
    <row r="986" spans="1:93" ht="15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818"/>
      <c r="AV986" s="818"/>
      <c r="AW986" s="818"/>
      <c r="AX986" s="28"/>
      <c r="AY986" s="28"/>
      <c r="AZ986" s="28"/>
      <c r="BA986" s="27"/>
      <c r="BB986" s="27"/>
      <c r="BC986" s="27"/>
      <c r="BD986" s="27"/>
      <c r="BE986" s="27"/>
      <c r="BF986" s="28"/>
      <c r="BG986" s="28"/>
      <c r="BH986" s="28"/>
      <c r="BI986" s="28"/>
      <c r="BJ986" s="27"/>
      <c r="BK986" s="27"/>
      <c r="BL986" s="27"/>
      <c r="BM986" s="27"/>
      <c r="BN986" s="27"/>
      <c r="BO986" s="27"/>
      <c r="BP986" s="27"/>
      <c r="BQ986" s="27"/>
      <c r="BR986" s="27"/>
      <c r="BS986" s="27"/>
      <c r="BT986" s="27"/>
      <c r="BU986" s="27"/>
      <c r="BV986" s="27"/>
      <c r="BW986" s="27"/>
      <c r="BX986" s="27"/>
      <c r="BY986" s="27"/>
      <c r="BZ986" s="27"/>
      <c r="CA986" s="27"/>
      <c r="CB986" s="27"/>
      <c r="CC986" s="27"/>
      <c r="CD986" s="27"/>
      <c r="CE986" s="27"/>
      <c r="CF986" s="27"/>
      <c r="CG986" s="27"/>
      <c r="CH986" s="27"/>
      <c r="CI986" s="27"/>
      <c r="CJ986" s="27"/>
      <c r="CK986" s="27"/>
      <c r="CL986" s="27"/>
      <c r="CM986" s="27"/>
      <c r="CN986" s="27"/>
      <c r="CO986" s="27"/>
    </row>
    <row r="987" spans="1:93" ht="15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818"/>
      <c r="AV987" s="818"/>
      <c r="AW987" s="818"/>
      <c r="AX987" s="28"/>
      <c r="AY987" s="28"/>
      <c r="AZ987" s="28"/>
      <c r="BA987" s="27"/>
      <c r="BB987" s="27"/>
      <c r="BC987" s="27"/>
      <c r="BD987" s="27"/>
      <c r="BE987" s="27"/>
      <c r="BF987" s="28"/>
      <c r="BG987" s="28"/>
      <c r="BH987" s="28"/>
      <c r="BI987" s="28"/>
      <c r="BJ987" s="27"/>
      <c r="BK987" s="27"/>
      <c r="BL987" s="27"/>
      <c r="BM987" s="27"/>
      <c r="BN987" s="27"/>
      <c r="BO987" s="27"/>
      <c r="BP987" s="27"/>
      <c r="BQ987" s="27"/>
      <c r="BR987" s="27"/>
      <c r="BS987" s="27"/>
      <c r="BT987" s="27"/>
      <c r="BU987" s="27"/>
      <c r="BV987" s="27"/>
      <c r="BW987" s="27"/>
      <c r="BX987" s="27"/>
      <c r="BY987" s="27"/>
      <c r="BZ987" s="27"/>
      <c r="CA987" s="27"/>
      <c r="CB987" s="27"/>
      <c r="CC987" s="27"/>
      <c r="CD987" s="27"/>
      <c r="CE987" s="27"/>
      <c r="CF987" s="27"/>
      <c r="CG987" s="27"/>
      <c r="CH987" s="27"/>
      <c r="CI987" s="27"/>
      <c r="CJ987" s="27"/>
      <c r="CK987" s="27"/>
      <c r="CL987" s="27"/>
      <c r="CM987" s="27"/>
      <c r="CN987" s="27"/>
      <c r="CO987" s="27"/>
    </row>
    <row r="988" spans="1:93" ht="15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818"/>
      <c r="AV988" s="818"/>
      <c r="AW988" s="818"/>
      <c r="AX988" s="28"/>
      <c r="AY988" s="28"/>
      <c r="AZ988" s="28"/>
      <c r="BA988" s="27"/>
      <c r="BB988" s="27"/>
      <c r="BC988" s="27"/>
      <c r="BD988" s="27"/>
      <c r="BE988" s="27"/>
      <c r="BF988" s="28"/>
      <c r="BG988" s="28"/>
      <c r="BH988" s="28"/>
      <c r="BI988" s="28"/>
      <c r="BJ988" s="27"/>
      <c r="BK988" s="27"/>
      <c r="BL988" s="27"/>
      <c r="BM988" s="27"/>
      <c r="BN988" s="27"/>
      <c r="BO988" s="27"/>
      <c r="BP988" s="27"/>
      <c r="BQ988" s="27"/>
      <c r="BR988" s="27"/>
      <c r="BS988" s="27"/>
      <c r="BT988" s="27"/>
      <c r="BU988" s="27"/>
      <c r="BV988" s="27"/>
      <c r="BW988" s="27"/>
      <c r="BX988" s="27"/>
      <c r="BY988" s="27"/>
      <c r="BZ988" s="27"/>
      <c r="CA988" s="27"/>
      <c r="CB988" s="27"/>
      <c r="CC988" s="27"/>
      <c r="CD988" s="27"/>
      <c r="CE988" s="27"/>
      <c r="CF988" s="27"/>
      <c r="CG988" s="27"/>
      <c r="CH988" s="27"/>
      <c r="CI988" s="27"/>
      <c r="CJ988" s="27"/>
      <c r="CK988" s="27"/>
      <c r="CL988" s="27"/>
      <c r="CM988" s="27"/>
      <c r="CN988" s="27"/>
      <c r="CO988" s="27"/>
    </row>
    <row r="989" spans="1:93" ht="15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818"/>
      <c r="AV989" s="818"/>
      <c r="AW989" s="818"/>
      <c r="AX989" s="28"/>
      <c r="AY989" s="28"/>
      <c r="AZ989" s="28"/>
      <c r="BA989" s="27"/>
      <c r="BB989" s="27"/>
      <c r="BC989" s="27"/>
      <c r="BD989" s="27"/>
      <c r="BE989" s="27"/>
      <c r="BF989" s="28"/>
      <c r="BG989" s="28"/>
      <c r="BH989" s="28"/>
      <c r="BI989" s="28"/>
      <c r="BJ989" s="27"/>
      <c r="BK989" s="27"/>
      <c r="BL989" s="27"/>
      <c r="BM989" s="27"/>
      <c r="BN989" s="27"/>
      <c r="BO989" s="27"/>
      <c r="BP989" s="27"/>
      <c r="BQ989" s="27"/>
      <c r="BR989" s="27"/>
      <c r="BS989" s="27"/>
      <c r="BT989" s="27"/>
      <c r="BU989" s="27"/>
      <c r="BV989" s="27"/>
      <c r="BW989" s="27"/>
      <c r="BX989" s="27"/>
      <c r="BY989" s="27"/>
      <c r="BZ989" s="27"/>
      <c r="CA989" s="27"/>
      <c r="CB989" s="27"/>
      <c r="CC989" s="27"/>
      <c r="CD989" s="27"/>
      <c r="CE989" s="27"/>
      <c r="CF989" s="27"/>
      <c r="CG989" s="27"/>
      <c r="CH989" s="27"/>
      <c r="CI989" s="27"/>
      <c r="CJ989" s="27"/>
      <c r="CK989" s="27"/>
      <c r="CL989" s="27"/>
      <c r="CM989" s="27"/>
      <c r="CN989" s="27"/>
      <c r="CO989" s="27"/>
    </row>
    <row r="990" spans="1:93" ht="15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818"/>
      <c r="AV990" s="818"/>
      <c r="AW990" s="818"/>
      <c r="AX990" s="28"/>
      <c r="AY990" s="28"/>
      <c r="AZ990" s="28"/>
      <c r="BA990" s="27"/>
      <c r="BB990" s="27"/>
      <c r="BC990" s="27"/>
      <c r="BD990" s="27"/>
      <c r="BE990" s="27"/>
      <c r="BF990" s="28"/>
      <c r="BG990" s="28"/>
      <c r="BH990" s="28"/>
      <c r="BI990" s="28"/>
      <c r="BJ990" s="27"/>
      <c r="BK990" s="27"/>
      <c r="BL990" s="27"/>
      <c r="BM990" s="27"/>
      <c r="BN990" s="27"/>
      <c r="BO990" s="27"/>
      <c r="BP990" s="27"/>
      <c r="BQ990" s="27"/>
      <c r="BR990" s="27"/>
      <c r="BS990" s="27"/>
      <c r="BT990" s="27"/>
      <c r="BU990" s="27"/>
      <c r="BV990" s="27"/>
      <c r="BW990" s="27"/>
      <c r="BX990" s="27"/>
      <c r="BY990" s="27"/>
      <c r="BZ990" s="27"/>
      <c r="CA990" s="27"/>
      <c r="CB990" s="27"/>
      <c r="CC990" s="27"/>
      <c r="CD990" s="27"/>
      <c r="CE990" s="27"/>
      <c r="CF990" s="27"/>
      <c r="CG990" s="27"/>
      <c r="CH990" s="27"/>
      <c r="CI990" s="27"/>
      <c r="CJ990" s="27"/>
      <c r="CK990" s="27"/>
      <c r="CL990" s="27"/>
      <c r="CM990" s="27"/>
      <c r="CN990" s="27"/>
      <c r="CO990" s="27"/>
    </row>
    <row r="991" spans="1:93" ht="15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818"/>
      <c r="AV991" s="818"/>
      <c r="AW991" s="818"/>
      <c r="AX991" s="28"/>
      <c r="AY991" s="28"/>
      <c r="AZ991" s="28"/>
      <c r="BA991" s="27"/>
      <c r="BB991" s="27"/>
      <c r="BC991" s="27"/>
      <c r="BD991" s="27"/>
      <c r="BE991" s="27"/>
      <c r="BF991" s="28"/>
      <c r="BG991" s="28"/>
      <c r="BH991" s="28"/>
      <c r="BI991" s="28"/>
      <c r="BJ991" s="27"/>
      <c r="BK991" s="27"/>
      <c r="BL991" s="27"/>
      <c r="BM991" s="27"/>
      <c r="BN991" s="27"/>
      <c r="BO991" s="27"/>
      <c r="BP991" s="27"/>
      <c r="BQ991" s="27"/>
      <c r="BR991" s="27"/>
      <c r="BS991" s="27"/>
      <c r="BT991" s="27"/>
      <c r="BU991" s="27"/>
      <c r="BV991" s="27"/>
      <c r="BW991" s="27"/>
      <c r="BX991" s="27"/>
      <c r="BY991" s="27"/>
      <c r="BZ991" s="27"/>
      <c r="CA991" s="27"/>
      <c r="CB991" s="27"/>
      <c r="CC991" s="27"/>
      <c r="CD991" s="27"/>
      <c r="CE991" s="27"/>
      <c r="CF991" s="27"/>
      <c r="CG991" s="27"/>
      <c r="CH991" s="27"/>
      <c r="CI991" s="27"/>
      <c r="CJ991" s="27"/>
      <c r="CK991" s="27"/>
      <c r="CL991" s="27"/>
      <c r="CM991" s="27"/>
      <c r="CN991" s="27"/>
      <c r="CO991" s="27"/>
    </row>
    <row r="992" spans="1:93" ht="15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818"/>
      <c r="AV992" s="818"/>
      <c r="AW992" s="818"/>
      <c r="AX992" s="28"/>
      <c r="AY992" s="28"/>
      <c r="AZ992" s="28"/>
      <c r="BA992" s="27"/>
      <c r="BB992" s="27"/>
      <c r="BC992" s="27"/>
      <c r="BD992" s="27"/>
      <c r="BE992" s="27"/>
      <c r="BF992" s="28"/>
      <c r="BG992" s="28"/>
      <c r="BH992" s="28"/>
      <c r="BI992" s="28"/>
      <c r="BJ992" s="27"/>
      <c r="BK992" s="27"/>
      <c r="BL992" s="27"/>
      <c r="BM992" s="27"/>
      <c r="BN992" s="27"/>
      <c r="BO992" s="27"/>
      <c r="BP992" s="27"/>
      <c r="BQ992" s="27"/>
      <c r="BR992" s="27"/>
      <c r="BS992" s="27"/>
      <c r="BT992" s="27"/>
      <c r="BU992" s="27"/>
      <c r="BV992" s="27"/>
      <c r="BW992" s="27"/>
      <c r="BX992" s="27"/>
      <c r="BY992" s="27"/>
      <c r="BZ992" s="27"/>
      <c r="CA992" s="27"/>
      <c r="CB992" s="27"/>
      <c r="CC992" s="27"/>
      <c r="CD992" s="27"/>
      <c r="CE992" s="27"/>
      <c r="CF992" s="27"/>
      <c r="CG992" s="27"/>
      <c r="CH992" s="27"/>
      <c r="CI992" s="27"/>
      <c r="CJ992" s="27"/>
      <c r="CK992" s="27"/>
      <c r="CL992" s="27"/>
      <c r="CM992" s="27"/>
      <c r="CN992" s="27"/>
      <c r="CO992" s="27"/>
    </row>
    <row r="993" spans="1:93" ht="15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818"/>
      <c r="AV993" s="818"/>
      <c r="AW993" s="818"/>
      <c r="AX993" s="28"/>
      <c r="AY993" s="28"/>
      <c r="AZ993" s="28"/>
      <c r="BA993" s="27"/>
      <c r="BB993" s="27"/>
      <c r="BC993" s="27"/>
      <c r="BD993" s="27"/>
      <c r="BE993" s="27"/>
      <c r="BF993" s="28"/>
      <c r="BG993" s="28"/>
      <c r="BH993" s="28"/>
      <c r="BI993" s="28"/>
      <c r="BJ993" s="27"/>
      <c r="BK993" s="27"/>
      <c r="BL993" s="27"/>
      <c r="BM993" s="27"/>
      <c r="BN993" s="27"/>
      <c r="BO993" s="27"/>
      <c r="BP993" s="27"/>
      <c r="BQ993" s="27"/>
      <c r="BR993" s="27"/>
      <c r="BS993" s="27"/>
      <c r="BT993" s="27"/>
      <c r="BU993" s="27"/>
      <c r="BV993" s="27"/>
      <c r="BW993" s="27"/>
      <c r="BX993" s="27"/>
      <c r="BY993" s="27"/>
      <c r="BZ993" s="27"/>
      <c r="CA993" s="27"/>
      <c r="CB993" s="27"/>
      <c r="CC993" s="27"/>
      <c r="CD993" s="27"/>
      <c r="CE993" s="27"/>
      <c r="CF993" s="27"/>
      <c r="CG993" s="27"/>
      <c r="CH993" s="27"/>
      <c r="CI993" s="27"/>
      <c r="CJ993" s="27"/>
      <c r="CK993" s="27"/>
      <c r="CL993" s="27"/>
      <c r="CM993" s="27"/>
      <c r="CN993" s="27"/>
      <c r="CO993" s="27"/>
    </row>
    <row r="994" spans="1:93" ht="15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818"/>
      <c r="AV994" s="818"/>
      <c r="AW994" s="818"/>
      <c r="AX994" s="28"/>
      <c r="AY994" s="28"/>
      <c r="AZ994" s="28"/>
      <c r="BA994" s="27"/>
      <c r="BB994" s="27"/>
      <c r="BC994" s="27"/>
      <c r="BD994" s="27"/>
      <c r="BE994" s="27"/>
      <c r="BF994" s="28"/>
      <c r="BG994" s="28"/>
      <c r="BH994" s="28"/>
      <c r="BI994" s="28"/>
      <c r="BJ994" s="27"/>
      <c r="BK994" s="27"/>
      <c r="BL994" s="27"/>
      <c r="BM994" s="27"/>
      <c r="BN994" s="27"/>
      <c r="BO994" s="27"/>
      <c r="BP994" s="27"/>
      <c r="BQ994" s="27"/>
      <c r="BR994" s="27"/>
      <c r="BS994" s="27"/>
      <c r="BT994" s="27"/>
      <c r="BU994" s="27"/>
      <c r="BV994" s="27"/>
      <c r="BW994" s="27"/>
      <c r="BX994" s="27"/>
      <c r="BY994" s="27"/>
      <c r="BZ994" s="27"/>
      <c r="CA994" s="27"/>
      <c r="CB994" s="27"/>
      <c r="CC994" s="27"/>
      <c r="CD994" s="27"/>
      <c r="CE994" s="27"/>
      <c r="CF994" s="27"/>
      <c r="CG994" s="27"/>
      <c r="CH994" s="27"/>
      <c r="CI994" s="27"/>
      <c r="CJ994" s="27"/>
      <c r="CK994" s="27"/>
      <c r="CL994" s="27"/>
      <c r="CM994" s="27"/>
      <c r="CN994" s="27"/>
      <c r="CO994" s="27"/>
    </row>
    <row r="995" spans="1:93" ht="15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818"/>
      <c r="AV995" s="818"/>
      <c r="AW995" s="818"/>
      <c r="AX995" s="28"/>
      <c r="AY995" s="28"/>
      <c r="AZ995" s="28"/>
      <c r="BA995" s="27"/>
      <c r="BB995" s="27"/>
      <c r="BC995" s="27"/>
      <c r="BD995" s="27"/>
      <c r="BE995" s="27"/>
      <c r="BF995" s="28"/>
      <c r="BG995" s="28"/>
      <c r="BH995" s="28"/>
      <c r="BI995" s="28"/>
      <c r="BJ995" s="27"/>
      <c r="BK995" s="27"/>
      <c r="BL995" s="27"/>
      <c r="BM995" s="27"/>
      <c r="BN995" s="27"/>
      <c r="BO995" s="27"/>
      <c r="BP995" s="27"/>
      <c r="BQ995" s="27"/>
      <c r="BR995" s="27"/>
      <c r="BS995" s="27"/>
      <c r="BT995" s="27"/>
      <c r="BU995" s="27"/>
      <c r="BV995" s="27"/>
      <c r="BW995" s="27"/>
      <c r="BX995" s="27"/>
      <c r="BY995" s="27"/>
      <c r="BZ995" s="27"/>
      <c r="CA995" s="27"/>
      <c r="CB995" s="27"/>
      <c r="CC995" s="27"/>
      <c r="CD995" s="27"/>
      <c r="CE995" s="27"/>
      <c r="CF995" s="27"/>
      <c r="CG995" s="27"/>
      <c r="CH995" s="27"/>
      <c r="CI995" s="27"/>
      <c r="CJ995" s="27"/>
      <c r="CK995" s="27"/>
      <c r="CL995" s="27"/>
      <c r="CM995" s="27"/>
      <c r="CN995" s="27"/>
      <c r="CO995" s="27"/>
    </row>
    <row r="996" spans="1:93" ht="15.7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818"/>
      <c r="AV996" s="818"/>
      <c r="AW996" s="818"/>
      <c r="AX996" s="28"/>
      <c r="AY996" s="28"/>
      <c r="AZ996" s="28"/>
      <c r="BA996" s="27"/>
      <c r="BB996" s="27"/>
      <c r="BC996" s="27"/>
      <c r="BD996" s="27"/>
      <c r="BE996" s="27"/>
      <c r="BF996" s="28"/>
      <c r="BG996" s="28"/>
      <c r="BH996" s="28"/>
      <c r="BI996" s="28"/>
      <c r="BJ996" s="27"/>
      <c r="BK996" s="27"/>
      <c r="BL996" s="27"/>
      <c r="BM996" s="27"/>
      <c r="BN996" s="27"/>
      <c r="BO996" s="27"/>
      <c r="BP996" s="27"/>
      <c r="BQ996" s="27"/>
      <c r="BR996" s="27"/>
      <c r="BS996" s="27"/>
      <c r="BT996" s="27"/>
      <c r="BU996" s="27"/>
      <c r="BV996" s="27"/>
      <c r="BW996" s="27"/>
      <c r="BX996" s="27"/>
      <c r="BY996" s="27"/>
      <c r="BZ996" s="27"/>
      <c r="CA996" s="27"/>
      <c r="CB996" s="27"/>
      <c r="CC996" s="27"/>
      <c r="CD996" s="27"/>
      <c r="CE996" s="27"/>
      <c r="CF996" s="27"/>
      <c r="CG996" s="27"/>
      <c r="CH996" s="27"/>
      <c r="CI996" s="27"/>
      <c r="CJ996" s="27"/>
      <c r="CK996" s="27"/>
      <c r="CL996" s="27"/>
      <c r="CM996" s="27"/>
      <c r="CN996" s="27"/>
      <c r="CO996" s="27"/>
    </row>
    <row r="997" spans="1:93" ht="15.7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818"/>
      <c r="AV997" s="818"/>
      <c r="AW997" s="818"/>
      <c r="AX997" s="28"/>
      <c r="AY997" s="28"/>
      <c r="AZ997" s="28"/>
      <c r="BA997" s="27"/>
      <c r="BB997" s="27"/>
      <c r="BC997" s="27"/>
      <c r="BD997" s="27"/>
      <c r="BE997" s="27"/>
      <c r="BF997" s="28"/>
      <c r="BG997" s="28"/>
      <c r="BH997" s="28"/>
      <c r="BI997" s="28"/>
      <c r="BJ997" s="27"/>
      <c r="BK997" s="27"/>
      <c r="BL997" s="27"/>
      <c r="BM997" s="27"/>
      <c r="BN997" s="27"/>
      <c r="BO997" s="27"/>
      <c r="BP997" s="27"/>
      <c r="BQ997" s="27"/>
      <c r="BR997" s="27"/>
      <c r="BS997" s="27"/>
      <c r="BT997" s="27"/>
      <c r="BU997" s="27"/>
      <c r="BV997" s="27"/>
      <c r="BW997" s="27"/>
      <c r="BX997" s="27"/>
      <c r="BY997" s="27"/>
      <c r="BZ997" s="27"/>
      <c r="CA997" s="27"/>
      <c r="CB997" s="27"/>
      <c r="CC997" s="27"/>
      <c r="CD997" s="27"/>
      <c r="CE997" s="27"/>
      <c r="CF997" s="27"/>
      <c r="CG997" s="27"/>
      <c r="CH997" s="27"/>
      <c r="CI997" s="27"/>
      <c r="CJ997" s="27"/>
      <c r="CK997" s="27"/>
      <c r="CL997" s="27"/>
      <c r="CM997" s="27"/>
      <c r="CN997" s="27"/>
      <c r="CO997" s="27"/>
    </row>
    <row r="998" spans="1:93" ht="15.7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818"/>
      <c r="AV998" s="818"/>
      <c r="AW998" s="818"/>
      <c r="AX998" s="28"/>
      <c r="AY998" s="28"/>
      <c r="AZ998" s="28"/>
      <c r="BA998" s="27"/>
      <c r="BB998" s="27"/>
      <c r="BC998" s="27"/>
      <c r="BD998" s="27"/>
      <c r="BE998" s="27"/>
      <c r="BF998" s="28"/>
      <c r="BG998" s="28"/>
      <c r="BH998" s="28"/>
      <c r="BI998" s="28"/>
      <c r="BJ998" s="27"/>
      <c r="BK998" s="27"/>
      <c r="BL998" s="27"/>
      <c r="BM998" s="27"/>
      <c r="BN998" s="27"/>
      <c r="BO998" s="27"/>
      <c r="BP998" s="27"/>
      <c r="BQ998" s="27"/>
      <c r="BR998" s="27"/>
      <c r="BS998" s="27"/>
      <c r="BT998" s="27"/>
      <c r="BU998" s="27"/>
      <c r="BV998" s="27"/>
      <c r="BW998" s="27"/>
      <c r="BX998" s="27"/>
      <c r="BY998" s="27"/>
      <c r="BZ998" s="27"/>
      <c r="CA998" s="27"/>
      <c r="CB998" s="27"/>
      <c r="CC998" s="27"/>
      <c r="CD998" s="27"/>
      <c r="CE998" s="27"/>
      <c r="CF998" s="27"/>
      <c r="CG998" s="27"/>
      <c r="CH998" s="27"/>
      <c r="CI998" s="27"/>
      <c r="CJ998" s="27"/>
      <c r="CK998" s="27"/>
      <c r="CL998" s="27"/>
      <c r="CM998" s="27"/>
      <c r="CN998" s="27"/>
      <c r="CO998" s="27"/>
    </row>
    <row r="999" spans="1:93" ht="15.7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818"/>
      <c r="AV999" s="818"/>
      <c r="AW999" s="818"/>
      <c r="AX999" s="28"/>
      <c r="AY999" s="28"/>
      <c r="AZ999" s="28"/>
      <c r="BA999" s="27"/>
      <c r="BB999" s="27"/>
      <c r="BC999" s="27"/>
      <c r="BD999" s="27"/>
      <c r="BE999" s="27"/>
      <c r="BF999" s="28"/>
      <c r="BG999" s="28"/>
      <c r="BH999" s="28"/>
      <c r="BI999" s="28"/>
      <c r="BJ999" s="27"/>
      <c r="BK999" s="27"/>
      <c r="BL999" s="27"/>
      <c r="BM999" s="27"/>
      <c r="BN999" s="27"/>
      <c r="BO999" s="27"/>
      <c r="BP999" s="27"/>
      <c r="BQ999" s="27"/>
      <c r="BR999" s="27"/>
      <c r="BS999" s="27"/>
      <c r="BT999" s="27"/>
      <c r="BU999" s="27"/>
      <c r="BV999" s="27"/>
      <c r="BW999" s="27"/>
      <c r="BX999" s="27"/>
      <c r="BY999" s="27"/>
      <c r="BZ999" s="27"/>
      <c r="CA999" s="27"/>
      <c r="CB999" s="27"/>
      <c r="CC999" s="27"/>
      <c r="CD999" s="27"/>
      <c r="CE999" s="27"/>
      <c r="CF999" s="27"/>
      <c r="CG999" s="27"/>
      <c r="CH999" s="27"/>
      <c r="CI999" s="27"/>
      <c r="CJ999" s="27"/>
      <c r="CK999" s="27"/>
      <c r="CL999" s="27"/>
      <c r="CM999" s="27"/>
      <c r="CN999" s="27"/>
      <c r="CO999" s="27"/>
    </row>
    <row r="1000" spans="1:93" ht="15.75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818"/>
      <c r="AV1000" s="818"/>
      <c r="AW1000" s="818"/>
      <c r="AX1000" s="28"/>
      <c r="AY1000" s="28"/>
      <c r="AZ1000" s="28"/>
      <c r="BA1000" s="27"/>
      <c r="BB1000" s="27"/>
      <c r="BC1000" s="27"/>
      <c r="BD1000" s="27"/>
      <c r="BE1000" s="27"/>
      <c r="BF1000" s="28"/>
      <c r="BG1000" s="28"/>
      <c r="BH1000" s="28"/>
      <c r="BI1000" s="28"/>
      <c r="BJ1000" s="27"/>
      <c r="BK1000" s="27"/>
      <c r="BL1000" s="27"/>
      <c r="BM1000" s="27"/>
      <c r="BN1000" s="27"/>
      <c r="BO1000" s="27"/>
      <c r="BP1000" s="27"/>
      <c r="BQ1000" s="27"/>
      <c r="BR1000" s="27"/>
      <c r="BS1000" s="27"/>
      <c r="BT1000" s="27"/>
      <c r="BU1000" s="27"/>
      <c r="BV1000" s="27"/>
      <c r="BW1000" s="27"/>
      <c r="BX1000" s="27"/>
      <c r="BY1000" s="27"/>
      <c r="BZ1000" s="27"/>
      <c r="CA1000" s="27"/>
      <c r="CB1000" s="27"/>
      <c r="CC1000" s="27"/>
      <c r="CD1000" s="27"/>
      <c r="CE1000" s="27"/>
      <c r="CF1000" s="27"/>
      <c r="CG1000" s="27"/>
      <c r="CH1000" s="27"/>
      <c r="CI1000" s="27"/>
      <c r="CJ1000" s="27"/>
      <c r="CK1000" s="27"/>
      <c r="CL1000" s="27"/>
      <c r="CM1000" s="27"/>
      <c r="CN1000" s="27"/>
      <c r="CO1000" s="27"/>
    </row>
    <row r="1001" spans="1:93" ht="15.75" customHeight="1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818"/>
      <c r="AV1001" s="818"/>
      <c r="AW1001" s="818"/>
      <c r="AX1001" s="28"/>
      <c r="AY1001" s="28"/>
      <c r="AZ1001" s="28"/>
      <c r="BA1001" s="27"/>
      <c r="BB1001" s="27"/>
      <c r="BC1001" s="27"/>
      <c r="BD1001" s="27"/>
      <c r="BE1001" s="27"/>
      <c r="BF1001" s="28"/>
      <c r="BG1001" s="28"/>
      <c r="BH1001" s="28"/>
      <c r="BI1001" s="28"/>
      <c r="BJ1001" s="27"/>
      <c r="BK1001" s="27"/>
      <c r="BL1001" s="27"/>
      <c r="BM1001" s="27"/>
      <c r="BN1001" s="27"/>
      <c r="BO1001" s="27"/>
      <c r="BP1001" s="27"/>
      <c r="BQ1001" s="27"/>
      <c r="BR1001" s="27"/>
      <c r="BS1001" s="27"/>
      <c r="BT1001" s="27"/>
      <c r="BU1001" s="27"/>
      <c r="BV1001" s="27"/>
      <c r="BW1001" s="27"/>
      <c r="BX1001" s="27"/>
      <c r="BY1001" s="27"/>
      <c r="BZ1001" s="27"/>
      <c r="CA1001" s="27"/>
      <c r="CB1001" s="27"/>
      <c r="CC1001" s="27"/>
      <c r="CD1001" s="27"/>
      <c r="CE1001" s="27"/>
      <c r="CF1001" s="27"/>
      <c r="CG1001" s="27"/>
      <c r="CH1001" s="27"/>
      <c r="CI1001" s="27"/>
      <c r="CJ1001" s="27"/>
      <c r="CK1001" s="27"/>
      <c r="CL1001" s="27"/>
      <c r="CM1001" s="27"/>
      <c r="CN1001" s="27"/>
      <c r="CO1001" s="27"/>
    </row>
    <row r="1002" spans="1:93" ht="15.75" customHeight="1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818"/>
      <c r="AV1002" s="818"/>
      <c r="AW1002" s="818"/>
      <c r="AX1002" s="28"/>
      <c r="AY1002" s="28"/>
      <c r="AZ1002" s="28"/>
      <c r="BA1002" s="27"/>
      <c r="BB1002" s="27"/>
      <c r="BC1002" s="27"/>
      <c r="BD1002" s="27"/>
      <c r="BE1002" s="27"/>
      <c r="BF1002" s="28"/>
      <c r="BG1002" s="28"/>
      <c r="BH1002" s="28"/>
      <c r="BI1002" s="28"/>
      <c r="BJ1002" s="27"/>
      <c r="BK1002" s="27"/>
      <c r="BL1002" s="27"/>
      <c r="BM1002" s="27"/>
      <c r="BN1002" s="27"/>
      <c r="BO1002" s="27"/>
      <c r="BP1002" s="27"/>
      <c r="BQ1002" s="27"/>
      <c r="BR1002" s="27"/>
      <c r="BS1002" s="27"/>
      <c r="BT1002" s="27"/>
      <c r="BU1002" s="27"/>
      <c r="BV1002" s="27"/>
      <c r="BW1002" s="27"/>
      <c r="BX1002" s="27"/>
      <c r="BY1002" s="27"/>
      <c r="BZ1002" s="27"/>
      <c r="CA1002" s="27"/>
      <c r="CB1002" s="27"/>
      <c r="CC1002" s="27"/>
      <c r="CD1002" s="27"/>
      <c r="CE1002" s="27"/>
      <c r="CF1002" s="27"/>
      <c r="CG1002" s="27"/>
      <c r="CH1002" s="27"/>
      <c r="CI1002" s="27"/>
      <c r="CJ1002" s="27"/>
      <c r="CK1002" s="27"/>
      <c r="CL1002" s="27"/>
      <c r="CM1002" s="27"/>
      <c r="CN1002" s="27"/>
      <c r="CO1002" s="27"/>
    </row>
    <row r="1003" spans="1:93" ht="15.75" customHeight="1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818"/>
      <c r="AV1003" s="818"/>
      <c r="AW1003" s="818"/>
      <c r="AX1003" s="28"/>
      <c r="AY1003" s="28"/>
      <c r="AZ1003" s="28"/>
      <c r="BA1003" s="27"/>
      <c r="BB1003" s="27"/>
      <c r="BC1003" s="27"/>
      <c r="BD1003" s="27"/>
      <c r="BE1003" s="27"/>
      <c r="BF1003" s="28"/>
      <c r="BG1003" s="28"/>
      <c r="BH1003" s="28"/>
      <c r="BI1003" s="28"/>
      <c r="BJ1003" s="27"/>
      <c r="BK1003" s="27"/>
      <c r="BL1003" s="27"/>
      <c r="BM1003" s="27"/>
      <c r="BN1003" s="27"/>
      <c r="BO1003" s="27"/>
      <c r="BP1003" s="27"/>
      <c r="BQ1003" s="27"/>
      <c r="BR1003" s="27"/>
      <c r="BS1003" s="27"/>
      <c r="BT1003" s="27"/>
      <c r="BU1003" s="27"/>
      <c r="BV1003" s="27"/>
      <c r="BW1003" s="27"/>
      <c r="BX1003" s="27"/>
      <c r="BY1003" s="27"/>
      <c r="BZ1003" s="27"/>
      <c r="CA1003" s="27"/>
      <c r="CB1003" s="27"/>
      <c r="CC1003" s="27"/>
      <c r="CD1003" s="27"/>
      <c r="CE1003" s="27"/>
      <c r="CF1003" s="27"/>
      <c r="CG1003" s="27"/>
      <c r="CH1003" s="27"/>
      <c r="CI1003" s="27"/>
      <c r="CJ1003" s="27"/>
      <c r="CK1003" s="27"/>
      <c r="CL1003" s="27"/>
      <c r="CM1003" s="27"/>
      <c r="CN1003" s="27"/>
      <c r="CO1003" s="27"/>
    </row>
    <row r="1004" spans="1:93" ht="15.75" customHeight="1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818"/>
      <c r="AV1004" s="818"/>
      <c r="AW1004" s="818"/>
      <c r="AX1004" s="28"/>
      <c r="AY1004" s="28"/>
      <c r="AZ1004" s="28"/>
      <c r="BA1004" s="27"/>
      <c r="BB1004" s="27"/>
      <c r="BC1004" s="27"/>
      <c r="BD1004" s="27"/>
      <c r="BE1004" s="27"/>
      <c r="BF1004" s="28"/>
      <c r="BG1004" s="28"/>
      <c r="BH1004" s="28"/>
      <c r="BI1004" s="28"/>
      <c r="BJ1004" s="27"/>
      <c r="BK1004" s="27"/>
      <c r="BL1004" s="27"/>
      <c r="BM1004" s="27"/>
      <c r="BN1004" s="27"/>
      <c r="BO1004" s="27"/>
      <c r="BP1004" s="27"/>
      <c r="BQ1004" s="27"/>
      <c r="BR1004" s="27"/>
      <c r="BS1004" s="27"/>
      <c r="BT1004" s="27"/>
      <c r="BU1004" s="27"/>
      <c r="BV1004" s="27"/>
      <c r="BW1004" s="27"/>
      <c r="BX1004" s="27"/>
      <c r="BY1004" s="27"/>
      <c r="BZ1004" s="27"/>
      <c r="CA1004" s="27"/>
      <c r="CB1004" s="27"/>
      <c r="CC1004" s="27"/>
      <c r="CD1004" s="27"/>
      <c r="CE1004" s="27"/>
      <c r="CF1004" s="27"/>
      <c r="CG1004" s="27"/>
      <c r="CH1004" s="27"/>
      <c r="CI1004" s="27"/>
      <c r="CJ1004" s="27"/>
      <c r="CK1004" s="27"/>
      <c r="CL1004" s="27"/>
      <c r="CM1004" s="27"/>
      <c r="CN1004" s="27"/>
      <c r="CO1004" s="27"/>
    </row>
    <row r="1005" spans="1:93" ht="15.75" customHeight="1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818"/>
      <c r="AV1005" s="818"/>
      <c r="AW1005" s="818"/>
      <c r="AX1005" s="28"/>
      <c r="AY1005" s="28"/>
      <c r="AZ1005" s="28"/>
      <c r="BA1005" s="27"/>
      <c r="BB1005" s="27"/>
      <c r="BC1005" s="27"/>
      <c r="BD1005" s="27"/>
      <c r="BE1005" s="27"/>
      <c r="BF1005" s="28"/>
      <c r="BG1005" s="28"/>
      <c r="BH1005" s="28"/>
      <c r="BI1005" s="28"/>
      <c r="BJ1005" s="27"/>
      <c r="BK1005" s="27"/>
      <c r="BL1005" s="27"/>
      <c r="BM1005" s="27"/>
      <c r="BN1005" s="27"/>
      <c r="BO1005" s="27"/>
      <c r="BP1005" s="27"/>
      <c r="BQ1005" s="27"/>
      <c r="BR1005" s="27"/>
      <c r="BS1005" s="27"/>
      <c r="BT1005" s="27"/>
      <c r="BU1005" s="27"/>
      <c r="BV1005" s="27"/>
      <c r="BW1005" s="27"/>
      <c r="BX1005" s="27"/>
      <c r="BY1005" s="27"/>
      <c r="BZ1005" s="27"/>
      <c r="CA1005" s="27"/>
      <c r="CB1005" s="27"/>
      <c r="CC1005" s="27"/>
      <c r="CD1005" s="27"/>
      <c r="CE1005" s="27"/>
      <c r="CF1005" s="27"/>
      <c r="CG1005" s="27"/>
      <c r="CH1005" s="27"/>
      <c r="CI1005" s="27"/>
      <c r="CJ1005" s="27"/>
      <c r="CK1005" s="27"/>
      <c r="CL1005" s="27"/>
      <c r="CM1005" s="27"/>
      <c r="CN1005" s="27"/>
      <c r="CO1005" s="27"/>
    </row>
    <row r="1006" spans="1:93" ht="15.75" customHeight="1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818"/>
      <c r="AV1006" s="818"/>
      <c r="AW1006" s="818"/>
      <c r="AX1006" s="28"/>
      <c r="AY1006" s="28"/>
      <c r="AZ1006" s="28"/>
      <c r="BA1006" s="27"/>
      <c r="BB1006" s="27"/>
      <c r="BC1006" s="27"/>
      <c r="BD1006" s="27"/>
      <c r="BE1006" s="27"/>
      <c r="BF1006" s="28"/>
      <c r="BG1006" s="28"/>
      <c r="BH1006" s="28"/>
      <c r="BI1006" s="28"/>
      <c r="BJ1006" s="27"/>
      <c r="BK1006" s="27"/>
      <c r="BL1006" s="27"/>
      <c r="BM1006" s="27"/>
      <c r="BN1006" s="27"/>
      <c r="BO1006" s="27"/>
      <c r="BP1006" s="27"/>
      <c r="BQ1006" s="27"/>
      <c r="BR1006" s="27"/>
      <c r="BS1006" s="27"/>
      <c r="BT1006" s="27"/>
      <c r="BU1006" s="27"/>
      <c r="BV1006" s="27"/>
      <c r="BW1006" s="27"/>
      <c r="BX1006" s="27"/>
      <c r="BY1006" s="27"/>
      <c r="BZ1006" s="27"/>
      <c r="CA1006" s="27"/>
      <c r="CB1006" s="27"/>
      <c r="CC1006" s="27"/>
      <c r="CD1006" s="27"/>
      <c r="CE1006" s="27"/>
      <c r="CF1006" s="27"/>
      <c r="CG1006" s="27"/>
      <c r="CH1006" s="27"/>
      <c r="CI1006" s="27"/>
      <c r="CJ1006" s="27"/>
      <c r="CK1006" s="27"/>
      <c r="CL1006" s="27"/>
      <c r="CM1006" s="27"/>
      <c r="CN1006" s="27"/>
      <c r="CO1006" s="27"/>
    </row>
  </sheetData>
  <mergeCells count="12">
    <mergeCell ref="A21:A34"/>
    <mergeCell ref="A35:A48"/>
    <mergeCell ref="A49:A62"/>
    <mergeCell ref="A63:A76"/>
    <mergeCell ref="Y79:AQ80"/>
    <mergeCell ref="BF5:BI5"/>
    <mergeCell ref="A7:A20"/>
    <mergeCell ref="V1:AT2"/>
    <mergeCell ref="A3:BC4"/>
    <mergeCell ref="B5:S5"/>
    <mergeCell ref="V5:AK5"/>
    <mergeCell ref="AN5:BC5"/>
  </mergeCells>
  <conditionalFormatting sqref="BK7:CO76">
    <cfRule type="cellIs" dxfId="0" priority="1" operator="equal">
      <formula>2</formula>
    </cfRule>
  </conditionalFormatting>
  <pageMargins left="0.51181102362204722" right="0.51181102362204722" top="0.78740157480314965" bottom="0.78740157480314965" header="0" footer="0"/>
  <pageSetup paperSize="9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Horário Geral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Claudia.prates;Telma Regis</dc:creator>
  <cp:lastModifiedBy>Claudia Aparecida Prates</cp:lastModifiedBy>
  <dcterms:created xsi:type="dcterms:W3CDTF">2015-03-13T19:51:48Z</dcterms:created>
  <dcterms:modified xsi:type="dcterms:W3CDTF">2022-03-11T21:08:08Z</dcterms:modified>
</cp:coreProperties>
</file>